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435"/>
  </bookViews>
  <sheets>
    <sheet name="Zał.2A - leki refundowane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4" i="3"/>
  <c r="F14"/>
  <c r="I14"/>
  <c r="L14"/>
  <c r="F15"/>
  <c r="I15"/>
  <c r="L15"/>
  <c r="F16"/>
  <c r="I16"/>
  <c r="L16"/>
  <c r="F17"/>
  <c r="I17"/>
  <c r="L17"/>
  <c r="F18"/>
  <c r="I18"/>
  <c r="L18"/>
  <c r="F19"/>
  <c r="I19"/>
  <c r="L19"/>
  <c r="L261" l="1"/>
  <c r="I261"/>
  <c r="F261"/>
  <c r="L260"/>
  <c r="I260"/>
  <c r="F260"/>
  <c r="L259"/>
  <c r="I259"/>
  <c r="F259"/>
  <c r="L258"/>
  <c r="I258"/>
  <c r="F258"/>
  <c r="L257"/>
  <c r="I257"/>
  <c r="F257"/>
  <c r="L256"/>
  <c r="I256"/>
  <c r="F256"/>
  <c r="L255"/>
  <c r="I255"/>
  <c r="F255"/>
  <c r="L254"/>
  <c r="I254"/>
  <c r="L253"/>
  <c r="I253"/>
  <c r="F253"/>
  <c r="L252"/>
  <c r="I252"/>
  <c r="F252"/>
  <c r="L251"/>
  <c r="I251"/>
  <c r="F251"/>
  <c r="L250"/>
  <c r="I250"/>
  <c r="F250"/>
  <c r="L249"/>
  <c r="I249"/>
  <c r="F249"/>
  <c r="L248"/>
  <c r="I248"/>
  <c r="F248"/>
  <c r="L247"/>
  <c r="I247"/>
  <c r="F247"/>
  <c r="L246"/>
  <c r="I246"/>
  <c r="F246"/>
  <c r="L245"/>
  <c r="I245"/>
  <c r="F245"/>
  <c r="L244"/>
  <c r="I244"/>
  <c r="F244"/>
  <c r="L243"/>
  <c r="I243"/>
  <c r="F243"/>
  <c r="L242"/>
  <c r="I242"/>
  <c r="F242"/>
  <c r="L241"/>
  <c r="I241"/>
  <c r="F241"/>
  <c r="L240"/>
  <c r="I240"/>
  <c r="F240"/>
  <c r="L239"/>
  <c r="I239"/>
  <c r="F239"/>
  <c r="L238"/>
  <c r="I238"/>
  <c r="F238"/>
  <c r="L237"/>
  <c r="I237"/>
  <c r="F237"/>
  <c r="L236"/>
  <c r="I236"/>
  <c r="F236"/>
  <c r="L235"/>
  <c r="I235"/>
  <c r="F235"/>
  <c r="L234"/>
  <c r="I234"/>
  <c r="F234"/>
  <c r="L233"/>
  <c r="I233"/>
  <c r="F233"/>
  <c r="L232"/>
  <c r="I232"/>
  <c r="F232"/>
  <c r="L231"/>
  <c r="I231"/>
  <c r="F231"/>
  <c r="L230"/>
  <c r="I230"/>
  <c r="F230"/>
  <c r="L229"/>
  <c r="I229"/>
  <c r="F229"/>
  <c r="L228"/>
  <c r="I228"/>
  <c r="F228"/>
  <c r="L227"/>
  <c r="I227"/>
  <c r="F227"/>
  <c r="L226"/>
  <c r="I226"/>
  <c r="F226"/>
  <c r="L225"/>
  <c r="I225"/>
  <c r="F225"/>
  <c r="L224"/>
  <c r="I224"/>
  <c r="F224"/>
  <c r="L223"/>
  <c r="I223"/>
  <c r="F223"/>
  <c r="L222"/>
  <c r="I222"/>
  <c r="F222"/>
  <c r="L221"/>
  <c r="I221"/>
  <c r="F221"/>
  <c r="L220"/>
  <c r="I220"/>
  <c r="F220"/>
  <c r="L219"/>
  <c r="I219"/>
  <c r="F219"/>
  <c r="L218"/>
  <c r="I218"/>
  <c r="F218"/>
  <c r="L217"/>
  <c r="I217"/>
  <c r="F217"/>
  <c r="L216"/>
  <c r="I216"/>
  <c r="F216"/>
  <c r="L215"/>
  <c r="I215"/>
  <c r="F215"/>
  <c r="L214"/>
  <c r="I214"/>
  <c r="F214"/>
  <c r="L213"/>
  <c r="I213"/>
  <c r="F213"/>
  <c r="L212"/>
  <c r="I212"/>
  <c r="F212"/>
  <c r="L211"/>
  <c r="I211"/>
  <c r="F211"/>
  <c r="L210"/>
  <c r="I210"/>
  <c r="F210"/>
  <c r="L209"/>
  <c r="I209"/>
  <c r="F209"/>
  <c r="L208"/>
  <c r="I208"/>
  <c r="F208"/>
  <c r="L207"/>
  <c r="I207"/>
  <c r="F207"/>
  <c r="L206"/>
  <c r="I206"/>
  <c r="F206"/>
  <c r="L205"/>
  <c r="I205"/>
  <c r="F205"/>
  <c r="L204"/>
  <c r="I204"/>
  <c r="F204"/>
  <c r="L203"/>
  <c r="I203"/>
  <c r="F203"/>
  <c r="L202"/>
  <c r="I202"/>
  <c r="F202"/>
  <c r="L201"/>
  <c r="I201"/>
  <c r="F201"/>
  <c r="L200"/>
  <c r="I200"/>
  <c r="F200"/>
  <c r="L199"/>
  <c r="I199"/>
  <c r="F199"/>
  <c r="L198"/>
  <c r="I198"/>
  <c r="F198"/>
  <c r="L197"/>
  <c r="I197"/>
  <c r="F197"/>
  <c r="L196"/>
  <c r="I196"/>
  <c r="F196"/>
  <c r="L195"/>
  <c r="I195"/>
  <c r="F195"/>
  <c r="L194"/>
  <c r="I194"/>
  <c r="F194"/>
  <c r="L193"/>
  <c r="I193"/>
  <c r="F193"/>
  <c r="L192"/>
  <c r="I192"/>
  <c r="F192"/>
  <c r="L191"/>
  <c r="I191"/>
  <c r="F191"/>
  <c r="L190"/>
  <c r="I190"/>
  <c r="F190"/>
  <c r="L189"/>
  <c r="I189"/>
  <c r="F189"/>
  <c r="L188"/>
  <c r="I188"/>
  <c r="F188"/>
  <c r="L187"/>
  <c r="I187"/>
  <c r="F187"/>
  <c r="L186"/>
  <c r="I186"/>
  <c r="F186"/>
  <c r="L185"/>
  <c r="I185"/>
  <c r="F185"/>
  <c r="L184"/>
  <c r="I184"/>
  <c r="F184"/>
  <c r="L183"/>
  <c r="I183"/>
  <c r="F183"/>
  <c r="L182"/>
  <c r="I182"/>
  <c r="F182"/>
  <c r="L181"/>
  <c r="I181"/>
  <c r="F181"/>
  <c r="L180"/>
  <c r="I180"/>
  <c r="F180"/>
  <c r="L179"/>
  <c r="I179"/>
  <c r="F179"/>
  <c r="L178"/>
  <c r="I178"/>
  <c r="F178"/>
  <c r="L177"/>
  <c r="I177"/>
  <c r="F177"/>
  <c r="L176"/>
  <c r="I176"/>
  <c r="F176"/>
  <c r="L175"/>
  <c r="I175"/>
  <c r="F175"/>
  <c r="L174"/>
  <c r="I174"/>
  <c r="F174"/>
  <c r="L173"/>
  <c r="I173"/>
  <c r="F173"/>
  <c r="L172"/>
  <c r="I172"/>
  <c r="F172"/>
  <c r="L171"/>
  <c r="I171"/>
  <c r="F171"/>
  <c r="L170"/>
  <c r="I170"/>
  <c r="F170"/>
  <c r="L169"/>
  <c r="I169"/>
  <c r="F169"/>
  <c r="L168"/>
  <c r="I168"/>
  <c r="F168"/>
  <c r="L167"/>
  <c r="I167"/>
  <c r="F167"/>
  <c r="L166"/>
  <c r="I166"/>
  <c r="F166"/>
  <c r="L165"/>
  <c r="I165"/>
  <c r="F165"/>
  <c r="L164"/>
  <c r="I164"/>
  <c r="F164"/>
  <c r="L163"/>
  <c r="I163"/>
  <c r="F163"/>
  <c r="L162"/>
  <c r="I162"/>
  <c r="F162"/>
  <c r="L161"/>
  <c r="I161"/>
  <c r="F161"/>
  <c r="L160"/>
  <c r="I160"/>
  <c r="F160"/>
  <c r="L159"/>
  <c r="I159"/>
  <c r="F159"/>
  <c r="L158"/>
  <c r="I158"/>
  <c r="F158"/>
  <c r="L157"/>
  <c r="I157"/>
  <c r="F157"/>
  <c r="L156"/>
  <c r="I156"/>
  <c r="F156"/>
  <c r="L155"/>
  <c r="I155"/>
  <c r="F155"/>
  <c r="L154"/>
  <c r="I154"/>
  <c r="F154"/>
  <c r="L153"/>
  <c r="I153"/>
  <c r="F153"/>
  <c r="L152"/>
  <c r="I152"/>
  <c r="F152"/>
  <c r="L151"/>
  <c r="I151"/>
  <c r="F151"/>
  <c r="L150"/>
  <c r="I150"/>
  <c r="F150"/>
  <c r="L149"/>
  <c r="I149"/>
  <c r="F149"/>
  <c r="L148"/>
  <c r="I148"/>
  <c r="F148"/>
  <c r="L147"/>
  <c r="I147"/>
  <c r="F147"/>
  <c r="L146"/>
  <c r="I146"/>
  <c r="F146"/>
  <c r="L145"/>
  <c r="I145"/>
  <c r="F145"/>
  <c r="L144"/>
  <c r="I144"/>
  <c r="F144"/>
  <c r="L143"/>
  <c r="I143"/>
  <c r="F143"/>
  <c r="L142"/>
  <c r="I142"/>
  <c r="F142"/>
  <c r="L141"/>
  <c r="I141"/>
  <c r="F141"/>
  <c r="L140"/>
  <c r="I140"/>
  <c r="F140"/>
  <c r="L139"/>
  <c r="I139"/>
  <c r="F139"/>
  <c r="L138"/>
  <c r="I138"/>
  <c r="F138"/>
  <c r="L137"/>
  <c r="I137"/>
  <c r="F137"/>
  <c r="L136"/>
  <c r="I136"/>
  <c r="F136"/>
  <c r="L135"/>
  <c r="I135"/>
  <c r="F135"/>
  <c r="L134"/>
  <c r="I134"/>
  <c r="F134"/>
  <c r="L133"/>
  <c r="I133"/>
  <c r="F133"/>
  <c r="L132"/>
  <c r="I132"/>
  <c r="F132"/>
  <c r="L131"/>
  <c r="I131"/>
  <c r="F131"/>
  <c r="L130"/>
  <c r="I130"/>
  <c r="F130"/>
  <c r="L129"/>
  <c r="I129"/>
  <c r="F129"/>
  <c r="L128"/>
  <c r="I128"/>
  <c r="F128"/>
  <c r="L127"/>
  <c r="I127"/>
  <c r="F127"/>
  <c r="L126"/>
  <c r="I126"/>
  <c r="F126"/>
  <c r="L125"/>
  <c r="I125"/>
  <c r="F125"/>
  <c r="L124"/>
  <c r="I124"/>
  <c r="F124"/>
  <c r="L123"/>
  <c r="I123"/>
  <c r="F123"/>
  <c r="L122"/>
  <c r="I122"/>
  <c r="F122"/>
  <c r="L121"/>
  <c r="I121"/>
  <c r="F121"/>
  <c r="L120"/>
  <c r="I120"/>
  <c r="F120"/>
  <c r="L119"/>
  <c r="I119"/>
  <c r="F119"/>
  <c r="L118"/>
  <c r="I118"/>
  <c r="F118"/>
  <c r="L117"/>
  <c r="I117"/>
  <c r="F117"/>
  <c r="L116"/>
  <c r="I116"/>
  <c r="F116"/>
  <c r="L115"/>
  <c r="I115"/>
  <c r="F115"/>
  <c r="L114"/>
  <c r="I114"/>
  <c r="F114"/>
  <c r="L113"/>
  <c r="I113"/>
  <c r="F113"/>
  <c r="L112"/>
  <c r="I112"/>
  <c r="F112"/>
  <c r="L111"/>
  <c r="I111"/>
  <c r="F111"/>
  <c r="L110"/>
  <c r="I110"/>
  <c r="F110"/>
  <c r="L109"/>
  <c r="I109"/>
  <c r="F109"/>
  <c r="L108"/>
  <c r="I108"/>
  <c r="F108"/>
  <c r="L107"/>
  <c r="I107"/>
  <c r="F107"/>
  <c r="L106"/>
  <c r="I106"/>
  <c r="F106"/>
  <c r="L105"/>
  <c r="I105"/>
  <c r="F105"/>
  <c r="L104"/>
  <c r="I104"/>
  <c r="F104"/>
  <c r="L103"/>
  <c r="I103"/>
  <c r="F103"/>
  <c r="L102"/>
  <c r="I102"/>
  <c r="F102"/>
  <c r="L101"/>
  <c r="I101"/>
  <c r="F101"/>
  <c r="L100"/>
  <c r="I100"/>
  <c r="F100"/>
  <c r="L99"/>
  <c r="I99"/>
  <c r="F99"/>
  <c r="L98"/>
  <c r="I98"/>
  <c r="F98"/>
  <c r="L97"/>
  <c r="I97"/>
  <c r="F97"/>
  <c r="L96"/>
  <c r="I96"/>
  <c r="F96"/>
  <c r="L95"/>
  <c r="I95"/>
  <c r="F95"/>
  <c r="L94"/>
  <c r="I94"/>
  <c r="F94"/>
  <c r="L93"/>
  <c r="I93"/>
  <c r="F93"/>
  <c r="L92"/>
  <c r="I92"/>
  <c r="F92"/>
  <c r="L91"/>
  <c r="I91"/>
  <c r="F91"/>
  <c r="L90"/>
  <c r="I90"/>
  <c r="F90"/>
  <c r="L89"/>
  <c r="I89"/>
  <c r="F89"/>
  <c r="L88"/>
  <c r="I88"/>
  <c r="F88"/>
  <c r="L87"/>
  <c r="I87"/>
  <c r="F87"/>
  <c r="L86"/>
  <c r="I86"/>
  <c r="F86"/>
  <c r="L85"/>
  <c r="I85"/>
  <c r="F85"/>
  <c r="L84"/>
  <c r="I84"/>
  <c r="F84"/>
  <c r="L83"/>
  <c r="I83"/>
  <c r="F83"/>
  <c r="L82"/>
  <c r="I82"/>
  <c r="F82"/>
  <c r="L81"/>
  <c r="I81"/>
  <c r="F81"/>
  <c r="L80"/>
  <c r="I80"/>
  <c r="F80"/>
  <c r="L79"/>
  <c r="I79"/>
  <c r="F79"/>
  <c r="L78"/>
  <c r="I78"/>
  <c r="F78"/>
  <c r="L77"/>
  <c r="I77"/>
  <c r="F77"/>
  <c r="L76"/>
  <c r="I76"/>
  <c r="F76"/>
  <c r="L75"/>
  <c r="I75"/>
  <c r="F75"/>
  <c r="L74"/>
  <c r="I74"/>
  <c r="F74"/>
  <c r="L73"/>
  <c r="I73"/>
  <c r="F73"/>
  <c r="L72"/>
  <c r="I72"/>
  <c r="F72"/>
  <c r="L71"/>
  <c r="I71"/>
  <c r="F71"/>
  <c r="L70"/>
  <c r="I70"/>
  <c r="F70"/>
  <c r="L69"/>
  <c r="I69"/>
  <c r="F69"/>
  <c r="L68"/>
  <c r="I68"/>
  <c r="F68"/>
  <c r="L67"/>
  <c r="I67"/>
  <c r="F67"/>
  <c r="L66"/>
  <c r="I66"/>
  <c r="F66"/>
  <c r="L65"/>
  <c r="I65"/>
  <c r="F65"/>
  <c r="L64"/>
  <c r="I64"/>
  <c r="F64"/>
  <c r="L63"/>
  <c r="I63"/>
  <c r="F63"/>
  <c r="L62"/>
  <c r="I62"/>
  <c r="F62"/>
  <c r="L61"/>
  <c r="I61"/>
  <c r="F61"/>
  <c r="L60"/>
  <c r="I60"/>
  <c r="F60"/>
  <c r="L59"/>
  <c r="I59"/>
  <c r="F59"/>
  <c r="L58"/>
  <c r="I58"/>
  <c r="F58"/>
  <c r="L57"/>
  <c r="I57"/>
  <c r="F57"/>
  <c r="L56"/>
  <c r="I56"/>
  <c r="F56"/>
  <c r="L55"/>
  <c r="I55"/>
  <c r="F55"/>
  <c r="L54"/>
  <c r="I54"/>
  <c r="F54"/>
  <c r="L53"/>
  <c r="I53"/>
  <c r="F53"/>
  <c r="L52"/>
  <c r="I52"/>
  <c r="F52"/>
  <c r="L51"/>
  <c r="I51"/>
  <c r="F51"/>
  <c r="L50"/>
  <c r="I50"/>
  <c r="F50"/>
  <c r="L49"/>
  <c r="I49"/>
  <c r="F49"/>
  <c r="L48"/>
  <c r="I48"/>
  <c r="F48"/>
  <c r="L47"/>
  <c r="I47"/>
  <c r="F47"/>
  <c r="L46"/>
  <c r="I46"/>
  <c r="F46"/>
  <c r="L45"/>
  <c r="I45"/>
  <c r="F45"/>
  <c r="L44"/>
  <c r="I44"/>
  <c r="F44"/>
  <c r="L43"/>
  <c r="I43"/>
  <c r="F43"/>
  <c r="L42"/>
  <c r="I42"/>
  <c r="F42"/>
  <c r="L41"/>
  <c r="I41"/>
  <c r="F41"/>
  <c r="L40"/>
  <c r="I40"/>
  <c r="F40"/>
  <c r="L39"/>
  <c r="I39"/>
  <c r="F39"/>
  <c r="L38"/>
  <c r="I38"/>
  <c r="F38"/>
  <c r="L37"/>
  <c r="I37"/>
  <c r="F37"/>
  <c r="L36"/>
  <c r="I36"/>
  <c r="F36"/>
  <c r="L35"/>
  <c r="I35"/>
  <c r="F35"/>
  <c r="L34"/>
  <c r="I34"/>
  <c r="F34"/>
  <c r="L33"/>
  <c r="I33"/>
  <c r="F33"/>
  <c r="L32"/>
  <c r="I32"/>
  <c r="F32"/>
  <c r="L31"/>
  <c r="I31"/>
  <c r="F31"/>
  <c r="L30"/>
  <c r="I30"/>
  <c r="F30"/>
  <c r="L29"/>
  <c r="I29"/>
  <c r="F29"/>
  <c r="L28"/>
  <c r="I28"/>
  <c r="F28"/>
  <c r="L27"/>
  <c r="I27"/>
  <c r="F27"/>
  <c r="L26"/>
  <c r="I26"/>
  <c r="F26"/>
  <c r="L25"/>
  <c r="I25"/>
  <c r="F25"/>
  <c r="L24"/>
  <c r="I24"/>
  <c r="F24"/>
  <c r="L23"/>
  <c r="I23"/>
  <c r="F23"/>
  <c r="L22"/>
  <c r="I22"/>
  <c r="F22"/>
  <c r="L21"/>
  <c r="I21"/>
  <c r="F21"/>
  <c r="L20"/>
  <c r="I20"/>
  <c r="F20"/>
  <c r="L262" l="1"/>
  <c r="F262"/>
  <c r="I262"/>
</calcChain>
</file>

<file path=xl/sharedStrings.xml><?xml version="1.0" encoding="utf-8"?>
<sst xmlns="http://schemas.openxmlformats.org/spreadsheetml/2006/main" count="680" uniqueCount="315">
  <si>
    <t>Lp</t>
  </si>
  <si>
    <t>Ilość</t>
  </si>
  <si>
    <t>100 tabl.</t>
  </si>
  <si>
    <t>30 tabl.</t>
  </si>
  <si>
    <t>20 tabl.</t>
  </si>
  <si>
    <t>30 tabl</t>
  </si>
  <si>
    <t>60 tabl.</t>
  </si>
  <si>
    <t>28 tabl.</t>
  </si>
  <si>
    <t>50 tabl.</t>
  </si>
  <si>
    <t>10 amp.</t>
  </si>
  <si>
    <t>10 tabl.</t>
  </si>
  <si>
    <t>56 tabl.</t>
  </si>
  <si>
    <t>IPP 20 mg</t>
  </si>
  <si>
    <t>5 amp.</t>
  </si>
  <si>
    <t>40 tabl.</t>
  </si>
  <si>
    <t>1 fiolka</t>
  </si>
  <si>
    <t>1 szt.</t>
  </si>
  <si>
    <t>1 but.</t>
  </si>
  <si>
    <t>Poziom odpłatności</t>
  </si>
  <si>
    <t>zawartość opakowania</t>
  </si>
  <si>
    <t>Dostawy leków i produktów leczniczych dla Domu Pomocy Społecznej w Pleszewie</t>
  </si>
  <si>
    <t>FORMULARZ CENOWY</t>
  </si>
  <si>
    <t>Nazwa i siedziba wykonawcy
(lub pieczęć adresowa wykonawcy)</t>
  </si>
  <si>
    <t>……………………………………………………………………</t>
  </si>
  <si>
    <t>REGON  ..................................................................
NIP        ...................................................................
Telefon   ……………………………………………….
Faks      ……………………………………………….
E-mail    ……………………………………………….</t>
  </si>
  <si>
    <t>dla zamówienia publicznego o wartości nieprzekraczającej równowartości 30.000 euro</t>
  </si>
  <si>
    <t xml:space="preserve">...................................................................................
miejscowość i data
</t>
  </si>
  <si>
    <t xml:space="preserve">............................................................................................
podpis z pieczątką osoby lub osób upoważnionych do
składania oświadczeń woli w imieniu wykonawcy
</t>
  </si>
  <si>
    <t>Razem 
wartość brutto
(suma z kol. 9)</t>
  </si>
  <si>
    <t>Razem 
wartość netto
(suma z kol. 6)</t>
  </si>
  <si>
    <t xml:space="preserve">Dom Pomocy Społecznej w Pleszewie
Plac Wolności im. Jana Pawła II  5
63-300 Pleszew
</t>
  </si>
  <si>
    <t>60 kaps.</t>
  </si>
  <si>
    <t>1 amp.</t>
  </si>
  <si>
    <t>90 tabl.</t>
  </si>
  <si>
    <t>Nazwa</t>
  </si>
  <si>
    <t>cena jedn. netto
(zł)</t>
  </si>
  <si>
    <t>VAT %</t>
  </si>
  <si>
    <t>wysokość dopłaty świadczeniobiorcy jednostkowa
(zł)</t>
  </si>
  <si>
    <t>Abra</t>
  </si>
  <si>
    <t>50 pasków</t>
  </si>
  <si>
    <t>ryczałt</t>
  </si>
  <si>
    <t>Absenor 300mg</t>
  </si>
  <si>
    <t>100 tab.</t>
  </si>
  <si>
    <t>Absenor 500mg</t>
  </si>
  <si>
    <t>Accidum folicum 5 mg</t>
  </si>
  <si>
    <t>Accidum folicum15 mg</t>
  </si>
  <si>
    <t>Actrapid insulina 100j.m/3ml</t>
  </si>
  <si>
    <t>5 wkładów</t>
  </si>
  <si>
    <t>Akineton 2mg</t>
  </si>
  <si>
    <t>Aldan 10 mg</t>
  </si>
  <si>
    <t>Atrovent areozol</t>
  </si>
  <si>
    <t>10ml</t>
  </si>
  <si>
    <t>Accu-chek performa</t>
  </si>
  <si>
    <t>Amisan 200 mg</t>
  </si>
  <si>
    <t>Amisan 400 mg</t>
  </si>
  <si>
    <t>Amizepin 200 mg</t>
  </si>
  <si>
    <t>Amlessa 4 mg+5 mg</t>
  </si>
  <si>
    <t>Amlopin 10mg</t>
  </si>
  <si>
    <t>Amlopin 5 mg</t>
  </si>
  <si>
    <t>Amlozek 5mg</t>
  </si>
  <si>
    <t>Amoksiklav 1g</t>
  </si>
  <si>
    <t>14 tabl.</t>
  </si>
  <si>
    <t>Amotaks Dis 1 g</t>
  </si>
  <si>
    <t>16 tabl.</t>
  </si>
  <si>
    <t>Amotaks Dis 750 mg</t>
  </si>
  <si>
    <t>Anafranil SR 75</t>
  </si>
  <si>
    <t>20  tabl.</t>
  </si>
  <si>
    <t>B(0%)</t>
  </si>
  <si>
    <t>Andepin  20 mg</t>
  </si>
  <si>
    <t>30 kaps.</t>
  </si>
  <si>
    <t>Anzorin 10 mg</t>
  </si>
  <si>
    <t>Apo - Doxan 4 mg</t>
  </si>
  <si>
    <t>Apo- Tamis 0,4</t>
  </si>
  <si>
    <t>Aquacel AG hydrofibre10cm/10cm</t>
  </si>
  <si>
    <t>Apo-fina 5mg</t>
  </si>
  <si>
    <t>Aripilek 15 mg</t>
  </si>
  <si>
    <t>Apo-nastrol 1mg</t>
  </si>
  <si>
    <t>Asentra 50 mg</t>
  </si>
  <si>
    <t>Asertin 100 mg</t>
  </si>
  <si>
    <t>30tabl.</t>
  </si>
  <si>
    <t>Asertin 50 mg</t>
  </si>
  <si>
    <t>Atoris 10 mg</t>
  </si>
  <si>
    <t>Atoris 20 mg</t>
  </si>
  <si>
    <t>Atoris 40 mg</t>
  </si>
  <si>
    <t>Atossa 8mg</t>
  </si>
  <si>
    <t>Atrox 10 mg</t>
  </si>
  <si>
    <t>Atrox 20 mg</t>
  </si>
  <si>
    <t>Augumentin 875mg+125mg</t>
  </si>
  <si>
    <t>Avedol 12,5 mg</t>
  </si>
  <si>
    <t>Avedol 6,25 mg</t>
  </si>
  <si>
    <t>Axtil 10 mg</t>
  </si>
  <si>
    <t>Axtil 5 mg</t>
  </si>
  <si>
    <t>Azycyna 500mg</t>
  </si>
  <si>
    <t>3 tabl.</t>
  </si>
  <si>
    <t>Berodual 20 ml.</t>
  </si>
  <si>
    <t>1 but.20ml</t>
  </si>
  <si>
    <t>Biofuroksym 1,5g</t>
  </si>
  <si>
    <t>1 szt</t>
  </si>
  <si>
    <t>Bioprazol 20 mg</t>
  </si>
  <si>
    <t>Biosotal 40 mg</t>
  </si>
  <si>
    <t>Biosotal 80mg</t>
  </si>
  <si>
    <t>Biseptol 960 mg</t>
  </si>
  <si>
    <t>Carvetrend 12,5 mg</t>
  </si>
  <si>
    <t>Carvetrend 6,25 mg</t>
  </si>
  <si>
    <t>Chlorprothixen 15 mg</t>
  </si>
  <si>
    <t>Chlorprothixen Zentiva 50 mg</t>
  </si>
  <si>
    <t>Ciphin 500 mg</t>
  </si>
  <si>
    <t>Cipronex 500 mg</t>
  </si>
  <si>
    <t>Clonazepam 0,5 mg</t>
  </si>
  <si>
    <t>Clonazepam 2 mg</t>
  </si>
  <si>
    <t>Clopixol 10 mg</t>
  </si>
  <si>
    <t>Clopixol 25 mg</t>
  </si>
  <si>
    <t>Clopixol depot. 200 mg/1 ml</t>
  </si>
  <si>
    <t>Co- Prestarium 5 mg + 5 mg</t>
  </si>
  <si>
    <t>Cogiton 10 mg</t>
  </si>
  <si>
    <t>Contour Plus</t>
  </si>
  <si>
    <t>Controloc 20 mg</t>
  </si>
  <si>
    <t>Convival 500mg</t>
  </si>
  <si>
    <t>Convulex 500 mg</t>
  </si>
  <si>
    <t>Ketipinor 25</t>
  </si>
  <si>
    <t xml:space="preserve">Ketipinor 200 mg </t>
  </si>
  <si>
    <t xml:space="preserve">Ketpinor 200 mg </t>
  </si>
  <si>
    <t xml:space="preserve">60 tabl. </t>
  </si>
  <si>
    <t xml:space="preserve">Ketipinor 300 mg </t>
  </si>
  <si>
    <t xml:space="preserve">Cefox 500 </t>
  </si>
  <si>
    <t xml:space="preserve">14 tabl. </t>
  </si>
  <si>
    <t>Co-Prenessa 4 mg+1,25 mg</t>
  </si>
  <si>
    <t>Dalacin C300mg</t>
  </si>
  <si>
    <t>Decaldol 50 mg</t>
  </si>
  <si>
    <t>Depakine chrono 300 mg</t>
  </si>
  <si>
    <t>Depakine chrono 500 mg</t>
  </si>
  <si>
    <t>Deprexolet 10 mg</t>
  </si>
  <si>
    <t>Deprexolet 30 mg</t>
  </si>
  <si>
    <t>Dexamethasone 4 mg</t>
  </si>
  <si>
    <t>Diagnostic GoldPaski</t>
  </si>
  <si>
    <t>50 pasków.</t>
  </si>
  <si>
    <t>Diagomat Strip</t>
  </si>
  <si>
    <t>Diaprel MR 30 mg</t>
  </si>
  <si>
    <t>Diaprel MR 60 mg</t>
  </si>
  <si>
    <t>Diclac 150 Duo</t>
  </si>
  <si>
    <t>Diclac 75 mg</t>
  </si>
  <si>
    <t>Digoxin 250mcg</t>
  </si>
  <si>
    <t xml:space="preserve">Ditropan 5mg EAN </t>
  </si>
  <si>
    <t>Diuresin SR</t>
  </si>
  <si>
    <t>Doreta 37,5+325mg</t>
  </si>
  <si>
    <t>Doxar 2mg</t>
  </si>
  <si>
    <t>Doxar 4mg</t>
  </si>
  <si>
    <t>Doxycyklinum 100 mg</t>
  </si>
  <si>
    <t>Egolanza 10 mg</t>
  </si>
  <si>
    <t>Egolanza 5 mg</t>
  </si>
  <si>
    <t>Enarenal 10 mg</t>
  </si>
  <si>
    <t>Enarenal 5 mg</t>
  </si>
  <si>
    <t>Encorton 5 mg</t>
  </si>
  <si>
    <t>Euthyrox N 50</t>
  </si>
  <si>
    <t>50 tabl</t>
  </si>
  <si>
    <t>Euthyrox N 75</t>
  </si>
  <si>
    <t>Finaster 5 mg</t>
  </si>
  <si>
    <t>Finlepsin 400mg</t>
  </si>
  <si>
    <t>Fluanxol Depot inj.20mg/ml</t>
  </si>
  <si>
    <t>1 amp.1 ml</t>
  </si>
  <si>
    <t>Fluanxol 3 mg</t>
  </si>
  <si>
    <t>Formetic 500 mg</t>
  </si>
  <si>
    <t>Formetic 850 mg</t>
  </si>
  <si>
    <t>Furaginum 50mg</t>
  </si>
  <si>
    <t>Furosemidum  40 mg</t>
  </si>
  <si>
    <t>Gensulin M 30/3 ml</t>
  </si>
  <si>
    <t>Gensulin R 100j./3ml</t>
  </si>
  <si>
    <t>5 wkł.</t>
  </si>
  <si>
    <t>Gentamycina 40mg/1ml</t>
  </si>
  <si>
    <t>Glibetic 1 mg</t>
  </si>
  <si>
    <t>Glibetic 2 mg</t>
  </si>
  <si>
    <t>Glibetic 4 mg</t>
  </si>
  <si>
    <t>Gluca Gen 1 mg</t>
  </si>
  <si>
    <t>Glucophage XR 1000 mg</t>
  </si>
  <si>
    <t>Glucophage XR 500 mg</t>
  </si>
  <si>
    <t>Glucosense paski testowe</t>
  </si>
  <si>
    <t>50 szt.</t>
  </si>
  <si>
    <t>Haloperidol 1 mg</t>
  </si>
  <si>
    <t>Haloperidol 5 mg</t>
  </si>
  <si>
    <t>Haloperidol krople 2 mg/1 ml</t>
  </si>
  <si>
    <t>10 ml.</t>
  </si>
  <si>
    <t>Helicid 20 mg</t>
  </si>
  <si>
    <t>Ibuprofen 200 mg</t>
  </si>
  <si>
    <t>Indapen 1,5 mg</t>
  </si>
  <si>
    <t>Insulina Gensulin N 100j/1ml</t>
  </si>
  <si>
    <t>Insulina Humulin N 100j.m /3ml</t>
  </si>
  <si>
    <t>Insulina Insulatard Penfil 100j.m</t>
  </si>
  <si>
    <t>Insulina Mixtrad 30 Penfill 300j.m/3ml</t>
  </si>
  <si>
    <t>Insulina NovoMix 30 Penfill</t>
  </si>
  <si>
    <t>Insulina NovoRapid</t>
  </si>
  <si>
    <t>Insulina Polhumin R 100jm/ml</t>
  </si>
  <si>
    <t>Karbis 16 mg</t>
  </si>
  <si>
    <t>Ketilept 100 mg</t>
  </si>
  <si>
    <t>Ketilept 200 mg</t>
  </si>
  <si>
    <t>Ketilept 25 mg</t>
  </si>
  <si>
    <t>Ketilept 300 mg</t>
  </si>
  <si>
    <t>Ketonal inj.50mg/ml</t>
  </si>
  <si>
    <t>10 amp./2ml</t>
  </si>
  <si>
    <t>Ketonal forte 100 mg</t>
  </si>
  <si>
    <t>Klozapol 100mg</t>
  </si>
  <si>
    <t>Kreon 25000</t>
  </si>
  <si>
    <t>Lorista 50 mg</t>
  </si>
  <si>
    <t>Losartic 50 mg</t>
  </si>
  <si>
    <t>Madopar 100+25mg</t>
  </si>
  <si>
    <t>Megalia 40mg/1ml</t>
  </si>
  <si>
    <t>Metformax 1000</t>
  </si>
  <si>
    <t>Metformax 500 mg</t>
  </si>
  <si>
    <t>Metformax 850</t>
  </si>
  <si>
    <t>Metocard 50 mg</t>
  </si>
  <si>
    <t>Metypred 4 mg</t>
  </si>
  <si>
    <t>Miansec 10 mg</t>
  </si>
  <si>
    <t>Miansec 30 mg</t>
  </si>
  <si>
    <t>Miflonide 200 mg</t>
  </si>
  <si>
    <t>Milurit 0,3</t>
  </si>
  <si>
    <t>Mononit 10 mg</t>
  </si>
  <si>
    <t>Naklofen inj.25mg/ml 3 ml</t>
  </si>
  <si>
    <t>Nebbud zaw.nebul 0,25 mg/ml  2 ml</t>
  </si>
  <si>
    <t>20 amp.</t>
  </si>
  <si>
    <t>Nebbud zaw.nebul. 0,5 mg/ml</t>
  </si>
  <si>
    <t>Nebicard 5 mg</t>
  </si>
  <si>
    <t>Neurotop 300 mg</t>
  </si>
  <si>
    <t>Neurotop 600 mg</t>
  </si>
  <si>
    <t>Nolpaza 20 mg</t>
  </si>
  <si>
    <t>Oftensin kr. Ocz.5mg/ml</t>
  </si>
  <si>
    <t>1 fl.5 ml</t>
  </si>
  <si>
    <t>Olfen Uno</t>
  </si>
  <si>
    <t>Olzapin 10 mg</t>
  </si>
  <si>
    <t>112 tabl.</t>
  </si>
  <si>
    <t>Oriven 75</t>
  </si>
  <si>
    <t>Oriven37,5</t>
  </si>
  <si>
    <t>Orizon 1 mg</t>
  </si>
  <si>
    <t>Orizon 2 mg</t>
  </si>
  <si>
    <t>Orizon 3 mg</t>
  </si>
  <si>
    <t>Orizon 4 mg</t>
  </si>
  <si>
    <t>Ospen 1500  EAN</t>
  </si>
  <si>
    <t>12 tabl.</t>
  </si>
  <si>
    <t>Paroxinor 20 mg</t>
  </si>
  <si>
    <t>Pegorel 75 mg</t>
  </si>
  <si>
    <t>Perazin 0,1 g</t>
  </si>
  <si>
    <t>Perazin 25 mg</t>
  </si>
  <si>
    <t>Perazin 50 mg</t>
  </si>
  <si>
    <t>Piramil 2,5 mg</t>
  </si>
  <si>
    <t>Piramil 5 mg</t>
  </si>
  <si>
    <t>Polprazol 0,02 g</t>
  </si>
  <si>
    <t>Polpril 10 mg</t>
  </si>
  <si>
    <t>28 kaps.</t>
  </si>
  <si>
    <t>Polpril 2,5 mg</t>
  </si>
  <si>
    <t>Polpril 5 mg</t>
  </si>
  <si>
    <t>Poltram Combo 37,5+325mg</t>
  </si>
  <si>
    <t>Prestarium 5 mg</t>
  </si>
  <si>
    <t>Propranolol 10 mg</t>
  </si>
  <si>
    <t>Propranolol 40 mg</t>
  </si>
  <si>
    <t>Pyrazinamid 500 mg</t>
  </si>
  <si>
    <t>250 tabl.</t>
  </si>
  <si>
    <t>Ramicor 5 mg</t>
  </si>
  <si>
    <t>Ramoclav 875 mg+125 mg</t>
  </si>
  <si>
    <t>Ranperidon 3 mg</t>
  </si>
  <si>
    <t>Refastin 100mg</t>
  </si>
  <si>
    <t>Rifamazid 300mg+150 mg</t>
  </si>
  <si>
    <t>Risendros 35</t>
  </si>
  <si>
    <t>4 tabl.</t>
  </si>
  <si>
    <t>Risperidon 4mg</t>
  </si>
  <si>
    <t>Risperon 1 mg</t>
  </si>
  <si>
    <t>Risperon 2 mg</t>
  </si>
  <si>
    <t>Risperon 3 mg</t>
  </si>
  <si>
    <t>Risperon 4 mg</t>
  </si>
  <si>
    <t>Rispolept Consta 50mg amp.</t>
  </si>
  <si>
    <t>op</t>
  </si>
  <si>
    <t>Rolicyn 150 mg</t>
  </si>
  <si>
    <t>Roswera 15 mg</t>
  </si>
  <si>
    <t>Sectral 200 mg</t>
  </si>
  <si>
    <t>Seronil 10 mg</t>
  </si>
  <si>
    <t>Sertagen 50 mg</t>
  </si>
  <si>
    <t>Setaloft 100 mg</t>
  </si>
  <si>
    <t>Setaloft 50 mg</t>
  </si>
  <si>
    <t>Simvagen 40 mg</t>
  </si>
  <si>
    <t>Simvasterol 20 mg</t>
  </si>
  <si>
    <t>Siofor 1000 mg</t>
  </si>
  <si>
    <t>Siofor 500mg</t>
  </si>
  <si>
    <t>Solian 400 mg</t>
  </si>
  <si>
    <t>Spiriva 18 mcg</t>
  </si>
  <si>
    <t>Spironol 25 mg</t>
  </si>
  <si>
    <t>Tamis Pras 0,4</t>
  </si>
  <si>
    <t>Tegretol 200 mg</t>
  </si>
  <si>
    <t>Tegretol 400 mg</t>
  </si>
  <si>
    <t>Tensart HCT 0,16+0,0125g</t>
  </si>
  <si>
    <t>Tertensif SR 1,5</t>
  </si>
  <si>
    <t>Theospirex 150 mg</t>
  </si>
  <si>
    <t>Theovent 300 mg</t>
  </si>
  <si>
    <t>Tialorid 5+50mg</t>
  </si>
  <si>
    <t>Tisercin 25 mg</t>
  </si>
  <si>
    <t>Tramal 0,05 g</t>
  </si>
  <si>
    <t>Tramal 100 mg krople</t>
  </si>
  <si>
    <t>10 ml</t>
  </si>
  <si>
    <t>Tritace 10 mg</t>
  </si>
  <si>
    <t>Tritace 2,5 mg</t>
  </si>
  <si>
    <t>Tritace 5 mg</t>
  </si>
  <si>
    <t>Trittico CR 0,15 g</t>
  </si>
  <si>
    <t>Tulip 20 mg</t>
  </si>
  <si>
    <t>Uprox 0,4 mg</t>
  </si>
  <si>
    <t>Valprolek 300mg</t>
  </si>
  <si>
    <t>Ventolin 1mg/ml</t>
  </si>
  <si>
    <t>Vivace 2,5 mg</t>
  </si>
  <si>
    <t>Vivace 5 mg</t>
  </si>
  <si>
    <t>Xarelto 15 mg</t>
  </si>
  <si>
    <t>Zinacef 1,5g</t>
  </si>
  <si>
    <t>10amp.</t>
  </si>
  <si>
    <t>Xorimax 500 mg</t>
  </si>
  <si>
    <t>Zinnat 500 mg EAN-5909997200118</t>
  </si>
  <si>
    <t>Razem
wysokość dopłaty
świadczeniobiorcy
suma z kol. 12</t>
  </si>
  <si>
    <t>wartość netto
(kol. 4x5)
(zł)</t>
  </si>
  <si>
    <t>cena jedn. brutto
(zł)</t>
  </si>
  <si>
    <t>wartość brutto
(kol. 4x8)
(zł)</t>
  </si>
  <si>
    <t>wysokość dopłaty świadczeniobiorcy łączna
(kol. 4x11)
(zł)</t>
  </si>
  <si>
    <t>Leki refundowane</t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</si>
</sst>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#,##0.00&quot; zł&quot;"/>
    <numFmt numFmtId="167" formatCode="[$-415]0%"/>
  </numFmts>
  <fonts count="15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166" fontId="10" fillId="0" borderId="0"/>
    <xf numFmtId="9" fontId="9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165" fontId="12" fillId="0" borderId="0" xfId="2" applyNumberFormat="1" applyFont="1"/>
    <xf numFmtId="165" fontId="12" fillId="0" borderId="0" xfId="2" applyNumberFormat="1" applyFont="1" applyAlignment="1">
      <alignment horizontal="center" vertical="center"/>
    </xf>
    <xf numFmtId="165" fontId="12" fillId="0" borderId="0" xfId="2" applyNumberFormat="1" applyFont="1" applyAlignment="1">
      <alignment horizontal="center" vertical="center" wrapText="1"/>
    </xf>
    <xf numFmtId="166" fontId="12" fillId="0" borderId="0" xfId="2" applyNumberFormat="1" applyFont="1" applyAlignment="1">
      <alignment horizontal="right"/>
    </xf>
    <xf numFmtId="166" fontId="12" fillId="0" borderId="0" xfId="2" applyNumberFormat="1" applyFont="1" applyFill="1" applyAlignment="1">
      <alignment horizontal="right"/>
    </xf>
    <xf numFmtId="165" fontId="12" fillId="0" borderId="0" xfId="2" applyNumberFormat="1" applyFont="1" applyFill="1" applyAlignment="1">
      <alignment horizontal="center" vertical="center"/>
    </xf>
    <xf numFmtId="165" fontId="11" fillId="3" borderId="5" xfId="2" applyNumberFormat="1" applyFont="1" applyFill="1" applyBorder="1" applyAlignment="1">
      <alignment horizontal="center" vertical="center" wrapText="1"/>
    </xf>
    <xf numFmtId="165" fontId="11" fillId="3" borderId="6" xfId="2" applyNumberFormat="1" applyFont="1" applyFill="1" applyBorder="1" applyAlignment="1">
      <alignment horizontal="center" vertical="center" wrapText="1"/>
    </xf>
    <xf numFmtId="165" fontId="11" fillId="3" borderId="1" xfId="2" applyNumberFormat="1" applyFont="1" applyFill="1" applyBorder="1" applyAlignment="1">
      <alignment horizontal="center" vertical="center" wrapText="1"/>
    </xf>
    <xf numFmtId="166" fontId="11" fillId="3" borderId="5" xfId="2" applyNumberFormat="1" applyFont="1" applyFill="1" applyBorder="1" applyAlignment="1">
      <alignment horizontal="center" vertical="center" wrapText="1"/>
    </xf>
    <xf numFmtId="165" fontId="12" fillId="4" borderId="5" xfId="2" applyNumberFormat="1" applyFont="1" applyFill="1" applyBorder="1" applyAlignment="1">
      <alignment horizontal="center" vertical="center"/>
    </xf>
    <xf numFmtId="165" fontId="12" fillId="2" borderId="6" xfId="2" applyNumberFormat="1" applyFont="1" applyFill="1" applyBorder="1" applyAlignment="1">
      <alignment horizontal="left" vertical="center"/>
    </xf>
    <xf numFmtId="165" fontId="12" fillId="2" borderId="1" xfId="2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43" fontId="12" fillId="2" borderId="1" xfId="1" applyFont="1" applyFill="1" applyBorder="1" applyAlignment="1">
      <alignment horizontal="right" vertical="center"/>
    </xf>
    <xf numFmtId="165" fontId="12" fillId="2" borderId="5" xfId="2" applyNumberFormat="1" applyFont="1" applyFill="1" applyBorder="1" applyAlignment="1">
      <alignment horizontal="center" vertical="center"/>
    </xf>
    <xf numFmtId="43" fontId="12" fillId="2" borderId="5" xfId="1" applyFont="1" applyFill="1" applyBorder="1" applyAlignment="1">
      <alignment horizontal="right" vertical="center"/>
    </xf>
    <xf numFmtId="167" fontId="12" fillId="2" borderId="5" xfId="2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5" fontId="12" fillId="4" borderId="6" xfId="2" applyNumberFormat="1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43" fontId="11" fillId="0" borderId="5" xfId="1" applyFont="1" applyBorder="1" applyAlignment="1">
      <alignment horizontal="right" vertical="center"/>
    </xf>
    <xf numFmtId="0" fontId="13" fillId="3" borderId="5" xfId="2" applyNumberFormat="1" applyFont="1" applyFill="1" applyBorder="1" applyAlignment="1">
      <alignment horizontal="center" vertical="center" wrapText="1"/>
    </xf>
    <xf numFmtId="0" fontId="13" fillId="3" borderId="6" xfId="2" applyNumberFormat="1" applyFont="1" applyFill="1" applyBorder="1" applyAlignment="1">
      <alignment horizontal="center" vertical="center" wrapText="1"/>
    </xf>
    <xf numFmtId="0" fontId="13" fillId="3" borderId="1" xfId="2" applyNumberFormat="1" applyFont="1" applyFill="1" applyBorder="1" applyAlignment="1">
      <alignment horizontal="center" vertical="center" wrapText="1"/>
    </xf>
    <xf numFmtId="0" fontId="13" fillId="3" borderId="7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165" fontId="11" fillId="3" borderId="8" xfId="2" applyNumberFormat="1" applyFont="1" applyFill="1" applyBorder="1" applyAlignment="1">
      <alignment horizontal="center" vertical="center" wrapText="1"/>
    </xf>
    <xf numFmtId="166" fontId="11" fillId="3" borderId="8" xfId="2" applyNumberFormat="1" applyFont="1" applyFill="1" applyBorder="1" applyAlignment="1">
      <alignment horizontal="center" vertical="center" wrapText="1"/>
    </xf>
    <xf numFmtId="166" fontId="11" fillId="3" borderId="9" xfId="2" applyNumberFormat="1" applyFont="1" applyFill="1" applyBorder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43" fontId="12" fillId="5" borderId="1" xfId="1" applyFont="1" applyFill="1" applyBorder="1" applyAlignment="1">
      <alignment horizontal="center" vertical="center"/>
    </xf>
    <xf numFmtId="165" fontId="12" fillId="2" borderId="7" xfId="2" applyNumberFormat="1" applyFont="1" applyFill="1" applyBorder="1" applyAlignment="1">
      <alignment horizontal="center" vertical="center"/>
    </xf>
    <xf numFmtId="43" fontId="12" fillId="0" borderId="0" xfId="1" applyFont="1" applyAlignment="1">
      <alignment vertical="center" wrapText="1"/>
    </xf>
    <xf numFmtId="9" fontId="12" fillId="0" borderId="5" xfId="3" applyFont="1" applyFill="1" applyBorder="1" applyAlignment="1">
      <alignment horizontal="center" vertical="center"/>
    </xf>
    <xf numFmtId="43" fontId="11" fillId="0" borderId="12" xfId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43" fontId="11" fillId="0" borderId="6" xfId="1" applyFont="1" applyFill="1" applyBorder="1" applyAlignment="1">
      <alignment horizontal="right" vertical="center" wrapText="1"/>
    </xf>
    <xf numFmtId="43" fontId="11" fillId="0" borderId="7" xfId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">
    <cellStyle name="Dziesiętny" xfId="1" builtinId="3"/>
    <cellStyle name="Excel Built-in Normal" xfId="2"/>
    <cellStyle name="Normalny" xfId="0" builtinId="0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266"/>
  <sheetViews>
    <sheetView tabSelected="1" view="pageLayout" topLeftCell="A238" workbookViewId="0">
      <selection activeCell="H254" sqref="H254"/>
    </sheetView>
  </sheetViews>
  <sheetFormatPr defaultRowHeight="25.9" customHeight="1"/>
  <cols>
    <col min="1" max="1" width="5.5703125" style="8" customWidth="1"/>
    <col min="2" max="2" width="33.85546875" style="7" customWidth="1"/>
    <col min="3" max="3" width="12.42578125" style="9" customWidth="1"/>
    <col min="4" max="4" width="7.140625" style="8" customWidth="1"/>
    <col min="5" max="5" width="11.85546875" style="10" customWidth="1"/>
    <col min="6" max="6" width="13.7109375" style="10" customWidth="1"/>
    <col min="7" max="7" width="7.28515625" style="8" customWidth="1"/>
    <col min="8" max="8" width="12" style="11" customWidth="1"/>
    <col min="9" max="9" width="13.7109375" style="10" customWidth="1"/>
    <col min="10" max="10" width="12.28515625" style="12" customWidth="1"/>
    <col min="11" max="11" width="13" style="11" customWidth="1"/>
    <col min="12" max="12" width="13.5703125" style="10" customWidth="1"/>
    <col min="13" max="1024" width="9.42578125" style="7" customWidth="1"/>
  </cols>
  <sheetData>
    <row r="1" spans="1:16" s="1" customFormat="1" ht="26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6" s="1" customFormat="1" ht="27" customHeight="1">
      <c r="A2" s="34"/>
      <c r="B2" s="35" t="s">
        <v>22</v>
      </c>
      <c r="C2" s="59" t="s">
        <v>23</v>
      </c>
      <c r="D2" s="59"/>
      <c r="E2" s="59"/>
      <c r="F2" s="59"/>
      <c r="G2" s="34"/>
      <c r="H2" s="34"/>
      <c r="I2" s="34"/>
      <c r="J2" s="34"/>
      <c r="K2" s="34"/>
      <c r="L2" s="34"/>
    </row>
    <row r="3" spans="1:16" s="1" customFormat="1" ht="27" customHeight="1">
      <c r="A3" s="34"/>
      <c r="B3" s="6"/>
      <c r="C3" s="59" t="s">
        <v>23</v>
      </c>
      <c r="D3" s="59"/>
      <c r="E3" s="59"/>
      <c r="F3" s="59"/>
      <c r="G3" s="34"/>
      <c r="H3" s="34"/>
      <c r="I3" s="34"/>
      <c r="J3" s="34"/>
      <c r="K3" s="34"/>
      <c r="L3" s="34"/>
    </row>
    <row r="4" spans="1:16" s="1" customFormat="1" ht="27" customHeight="1">
      <c r="A4" s="34"/>
      <c r="B4" s="6"/>
      <c r="C4" s="59" t="s">
        <v>23</v>
      </c>
      <c r="D4" s="59"/>
      <c r="E4" s="59"/>
      <c r="F4" s="59"/>
      <c r="G4" s="34"/>
      <c r="H4" s="34"/>
      <c r="I4" s="34"/>
      <c r="J4" s="34"/>
      <c r="K4" s="34"/>
      <c r="L4" s="34"/>
    </row>
    <row r="5" spans="1:16" s="1" customFormat="1" ht="131.25" customHeight="1">
      <c r="A5" s="5"/>
      <c r="B5" s="60" t="s">
        <v>24</v>
      </c>
      <c r="C5" s="61"/>
      <c r="D5" s="61"/>
      <c r="E5" s="61"/>
      <c r="F5" s="61"/>
      <c r="G5" s="3"/>
      <c r="H5" s="3"/>
      <c r="I5" s="62" t="s">
        <v>30</v>
      </c>
      <c r="J5" s="63"/>
      <c r="K5" s="63"/>
      <c r="L5" s="63"/>
    </row>
    <row r="6" spans="1:16" s="1" customFormat="1" ht="8.25" customHeight="1">
      <c r="A6" s="5"/>
      <c r="B6" s="3"/>
      <c r="C6" s="3"/>
      <c r="D6" s="3"/>
      <c r="E6" s="3"/>
      <c r="G6" s="4"/>
      <c r="H6" s="4"/>
    </row>
    <row r="7" spans="1:16" s="1" customFormat="1" ht="25.5" customHeight="1">
      <c r="A7" s="64" t="s">
        <v>21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6" s="1" customFormat="1" ht="25.5" customHeight="1">
      <c r="A8" s="56" t="s">
        <v>25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6" s="1" customFormat="1" ht="22.5" customHeight="1">
      <c r="A9" s="57" t="s">
        <v>20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6" s="1" customFormat="1" ht="16.5" customHeight="1">
      <c r="A10" s="58" t="s">
        <v>314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6" ht="16.5" customHeight="1"/>
    <row r="12" spans="1:16" s="9" customFormat="1" ht="79.5" customHeight="1">
      <c r="A12" s="13" t="s">
        <v>0</v>
      </c>
      <c r="B12" s="14" t="s">
        <v>34</v>
      </c>
      <c r="C12" s="15" t="s">
        <v>19</v>
      </c>
      <c r="D12" s="36" t="s">
        <v>1</v>
      </c>
      <c r="E12" s="37" t="s">
        <v>35</v>
      </c>
      <c r="F12" s="38" t="s">
        <v>310</v>
      </c>
      <c r="G12" s="13" t="s">
        <v>36</v>
      </c>
      <c r="H12" s="16" t="s">
        <v>311</v>
      </c>
      <c r="I12" s="16" t="s">
        <v>312</v>
      </c>
      <c r="J12" s="13" t="s">
        <v>18</v>
      </c>
      <c r="K12" s="16" t="s">
        <v>37</v>
      </c>
      <c r="L12" s="16" t="s">
        <v>313</v>
      </c>
      <c r="N12" s="39"/>
      <c r="O12" s="39"/>
      <c r="P12" s="39"/>
    </row>
    <row r="13" spans="1:16" s="33" customFormat="1" ht="11.25" customHeight="1">
      <c r="A13" s="29">
        <v>1</v>
      </c>
      <c r="B13" s="30">
        <v>2</v>
      </c>
      <c r="C13" s="31">
        <v>3</v>
      </c>
      <c r="D13" s="31">
        <v>4</v>
      </c>
      <c r="E13" s="31">
        <v>5</v>
      </c>
      <c r="F13" s="31">
        <v>6</v>
      </c>
      <c r="G13" s="32">
        <v>7</v>
      </c>
      <c r="H13" s="29">
        <v>8</v>
      </c>
      <c r="I13" s="29">
        <v>9</v>
      </c>
      <c r="J13" s="29">
        <v>10</v>
      </c>
      <c r="K13" s="29">
        <v>11</v>
      </c>
      <c r="L13" s="29">
        <v>12</v>
      </c>
      <c r="N13" s="39"/>
      <c r="O13" s="39"/>
      <c r="P13" s="39"/>
    </row>
    <row r="14" spans="1:16" ht="15" customHeight="1">
      <c r="A14" s="17">
        <v>1</v>
      </c>
      <c r="B14" s="18" t="s">
        <v>38</v>
      </c>
      <c r="C14" s="19" t="s">
        <v>39</v>
      </c>
      <c r="D14" s="20">
        <v>19</v>
      </c>
      <c r="E14" s="40">
        <v>35.630000000000003</v>
      </c>
      <c r="F14" s="21">
        <f>E14*D14</f>
        <v>676.97</v>
      </c>
      <c r="G14" s="41">
        <v>8</v>
      </c>
      <c r="H14" s="23">
        <v>38.479999999999997</v>
      </c>
      <c r="I14" s="23">
        <f>D14*H14</f>
        <v>731.11999999999989</v>
      </c>
      <c r="J14" s="24" t="s">
        <v>40</v>
      </c>
      <c r="K14" s="23">
        <v>3.31</v>
      </c>
      <c r="L14" s="23">
        <f t="shared" ref="L14:L77" si="0">K14*D14</f>
        <v>62.89</v>
      </c>
      <c r="N14" s="39"/>
      <c r="O14" s="42"/>
      <c r="P14" s="39"/>
    </row>
    <row r="15" spans="1:16" ht="15">
      <c r="A15" s="17">
        <v>2</v>
      </c>
      <c r="B15" s="18" t="s">
        <v>41</v>
      </c>
      <c r="C15" s="19" t="s">
        <v>42</v>
      </c>
      <c r="D15" s="25">
        <v>73</v>
      </c>
      <c r="E15" s="40">
        <v>38.729999999999997</v>
      </c>
      <c r="F15" s="21">
        <f t="shared" ref="F15:F78" si="1">E15*D15</f>
        <v>2827.29</v>
      </c>
      <c r="G15" s="41">
        <v>8</v>
      </c>
      <c r="H15" s="23">
        <v>41.83</v>
      </c>
      <c r="I15" s="23">
        <f t="shared" ref="I15:I78" si="2">D15*H15</f>
        <v>3053.5899999999997</v>
      </c>
      <c r="J15" s="24" t="s">
        <v>40</v>
      </c>
      <c r="K15" s="23">
        <v>3.2</v>
      </c>
      <c r="L15" s="23">
        <f t="shared" si="0"/>
        <v>233.60000000000002</v>
      </c>
      <c r="N15" s="39"/>
      <c r="O15" s="42"/>
      <c r="P15" s="39"/>
    </row>
    <row r="16" spans="1:16" ht="18" customHeight="1">
      <c r="A16" s="17">
        <v>3</v>
      </c>
      <c r="B16" s="18" t="s">
        <v>43</v>
      </c>
      <c r="C16" s="19" t="s">
        <v>42</v>
      </c>
      <c r="D16" s="25">
        <v>192</v>
      </c>
      <c r="E16" s="40">
        <v>64.23</v>
      </c>
      <c r="F16" s="21">
        <f t="shared" si="1"/>
        <v>12332.16</v>
      </c>
      <c r="G16" s="41">
        <v>8</v>
      </c>
      <c r="H16" s="23">
        <v>69.37</v>
      </c>
      <c r="I16" s="23">
        <f t="shared" si="2"/>
        <v>13319.04</v>
      </c>
      <c r="J16" s="22" t="s">
        <v>40</v>
      </c>
      <c r="K16" s="23">
        <v>3.56</v>
      </c>
      <c r="L16" s="23">
        <f t="shared" si="0"/>
        <v>683.52</v>
      </c>
      <c r="N16" s="39"/>
      <c r="O16" s="42"/>
      <c r="P16" s="39"/>
    </row>
    <row r="17" spans="1:16" ht="15" customHeight="1">
      <c r="A17" s="17">
        <v>4</v>
      </c>
      <c r="B17" s="18" t="s">
        <v>44</v>
      </c>
      <c r="C17" s="19" t="s">
        <v>3</v>
      </c>
      <c r="D17" s="25">
        <v>36</v>
      </c>
      <c r="E17" s="40">
        <v>3.25</v>
      </c>
      <c r="F17" s="21">
        <f t="shared" si="1"/>
        <v>117</v>
      </c>
      <c r="G17" s="41">
        <v>8</v>
      </c>
      <c r="H17" s="23">
        <v>3.51</v>
      </c>
      <c r="I17" s="23">
        <f t="shared" si="2"/>
        <v>126.35999999999999</v>
      </c>
      <c r="J17" s="22" t="s">
        <v>40</v>
      </c>
      <c r="K17" s="23">
        <v>3.51</v>
      </c>
      <c r="L17" s="23">
        <f t="shared" si="0"/>
        <v>126.35999999999999</v>
      </c>
      <c r="N17" s="39"/>
      <c r="O17" s="42"/>
      <c r="P17" s="39"/>
    </row>
    <row r="18" spans="1:16" ht="15" customHeight="1">
      <c r="A18" s="17">
        <v>5</v>
      </c>
      <c r="B18" s="18" t="s">
        <v>45</v>
      </c>
      <c r="C18" s="19" t="s">
        <v>3</v>
      </c>
      <c r="D18" s="25">
        <v>41</v>
      </c>
      <c r="E18" s="40">
        <v>5.44</v>
      </c>
      <c r="F18" s="21">
        <f t="shared" si="1"/>
        <v>223.04000000000002</v>
      </c>
      <c r="G18" s="41">
        <v>8</v>
      </c>
      <c r="H18" s="23">
        <v>5.88</v>
      </c>
      <c r="I18" s="23">
        <f t="shared" si="2"/>
        <v>241.07999999999998</v>
      </c>
      <c r="J18" s="22" t="s">
        <v>40</v>
      </c>
      <c r="K18" s="23">
        <v>5.88</v>
      </c>
      <c r="L18" s="23">
        <f t="shared" si="0"/>
        <v>241.07999999999998</v>
      </c>
      <c r="N18" s="39"/>
      <c r="O18" s="42"/>
      <c r="P18" s="39"/>
    </row>
    <row r="19" spans="1:16" ht="15">
      <c r="A19" s="17">
        <v>6</v>
      </c>
      <c r="B19" s="18" t="s">
        <v>52</v>
      </c>
      <c r="C19" s="19" t="s">
        <v>39</v>
      </c>
      <c r="D19" s="25">
        <v>36</v>
      </c>
      <c r="E19" s="40">
        <v>36.049999999999997</v>
      </c>
      <c r="F19" s="21">
        <f t="shared" si="1"/>
        <v>1297.8</v>
      </c>
      <c r="G19" s="41">
        <v>8</v>
      </c>
      <c r="H19" s="23">
        <v>38.93</v>
      </c>
      <c r="I19" s="23">
        <f t="shared" si="2"/>
        <v>1401.48</v>
      </c>
      <c r="J19" s="24" t="s">
        <v>40</v>
      </c>
      <c r="K19" s="23">
        <v>3.76</v>
      </c>
      <c r="L19" s="23">
        <f t="shared" si="0"/>
        <v>135.35999999999999</v>
      </c>
      <c r="N19" s="39"/>
      <c r="O19" s="42"/>
      <c r="P19" s="39"/>
    </row>
    <row r="20" spans="1:16" ht="15">
      <c r="A20" s="17">
        <v>7</v>
      </c>
      <c r="B20" s="18" t="s">
        <v>46</v>
      </c>
      <c r="C20" s="19" t="s">
        <v>47</v>
      </c>
      <c r="D20" s="20">
        <v>1</v>
      </c>
      <c r="E20" s="40">
        <v>94.01</v>
      </c>
      <c r="F20" s="21">
        <f t="shared" si="1"/>
        <v>94.01</v>
      </c>
      <c r="G20" s="41">
        <v>8</v>
      </c>
      <c r="H20" s="23">
        <v>101.53</v>
      </c>
      <c r="I20" s="23">
        <f t="shared" si="2"/>
        <v>101.53</v>
      </c>
      <c r="J20" s="22" t="s">
        <v>40</v>
      </c>
      <c r="K20" s="23">
        <v>7.87</v>
      </c>
      <c r="L20" s="23">
        <f t="shared" si="0"/>
        <v>7.87</v>
      </c>
      <c r="N20" s="39"/>
      <c r="O20" s="42"/>
      <c r="P20" s="39"/>
    </row>
    <row r="21" spans="1:16" ht="15">
      <c r="A21" s="17">
        <v>8</v>
      </c>
      <c r="B21" s="18" t="s">
        <v>48</v>
      </c>
      <c r="C21" s="19" t="s">
        <v>8</v>
      </c>
      <c r="D21" s="25">
        <v>232</v>
      </c>
      <c r="E21" s="40">
        <v>13.98</v>
      </c>
      <c r="F21" s="21">
        <f t="shared" si="1"/>
        <v>3243.36</v>
      </c>
      <c r="G21" s="41">
        <v>8</v>
      </c>
      <c r="H21" s="23">
        <v>15.1</v>
      </c>
      <c r="I21" s="23">
        <f t="shared" si="2"/>
        <v>3503.2</v>
      </c>
      <c r="J21" s="24">
        <v>0.3</v>
      </c>
      <c r="K21" s="23">
        <v>4.53</v>
      </c>
      <c r="L21" s="23">
        <f t="shared" si="0"/>
        <v>1050.96</v>
      </c>
      <c r="N21" s="39"/>
      <c r="O21" s="42"/>
      <c r="P21" s="39"/>
    </row>
    <row r="22" spans="1:16" ht="15">
      <c r="A22" s="17">
        <v>9</v>
      </c>
      <c r="B22" s="18" t="s">
        <v>49</v>
      </c>
      <c r="C22" s="19" t="s">
        <v>3</v>
      </c>
      <c r="D22" s="25">
        <v>11</v>
      </c>
      <c r="E22" s="40">
        <v>10.81</v>
      </c>
      <c r="F22" s="21">
        <f t="shared" si="1"/>
        <v>118.91000000000001</v>
      </c>
      <c r="G22" s="41">
        <v>8</v>
      </c>
      <c r="H22" s="23">
        <v>11.67</v>
      </c>
      <c r="I22" s="23">
        <f t="shared" si="2"/>
        <v>128.37</v>
      </c>
      <c r="J22" s="24">
        <v>0.3</v>
      </c>
      <c r="K22" s="23">
        <v>3.5</v>
      </c>
      <c r="L22" s="23">
        <f t="shared" si="0"/>
        <v>38.5</v>
      </c>
      <c r="N22" s="39"/>
      <c r="O22" s="42"/>
      <c r="P22" s="39"/>
    </row>
    <row r="23" spans="1:16" ht="15">
      <c r="A23" s="17">
        <v>10</v>
      </c>
      <c r="B23" s="18" t="s">
        <v>53</v>
      </c>
      <c r="C23" s="19" t="s">
        <v>3</v>
      </c>
      <c r="D23" s="25">
        <v>12</v>
      </c>
      <c r="E23" s="40">
        <v>51.71</v>
      </c>
      <c r="F23" s="21">
        <f t="shared" si="1"/>
        <v>620.52</v>
      </c>
      <c r="G23" s="41">
        <v>8</v>
      </c>
      <c r="H23" s="23">
        <v>55.85</v>
      </c>
      <c r="I23" s="23">
        <f t="shared" si="2"/>
        <v>670.2</v>
      </c>
      <c r="J23" s="22" t="s">
        <v>40</v>
      </c>
      <c r="K23" s="23">
        <v>3.2</v>
      </c>
      <c r="L23" s="23">
        <f t="shared" si="0"/>
        <v>38.400000000000006</v>
      </c>
      <c r="N23" s="39"/>
      <c r="O23" s="42"/>
      <c r="P23" s="39"/>
    </row>
    <row r="24" spans="1:16" ht="15">
      <c r="A24" s="17">
        <v>11</v>
      </c>
      <c r="B24" s="18" t="s">
        <v>54</v>
      </c>
      <c r="C24" s="19" t="s">
        <v>3</v>
      </c>
      <c r="D24" s="25">
        <v>41</v>
      </c>
      <c r="E24" s="40">
        <v>104.56</v>
      </c>
      <c r="F24" s="21">
        <f t="shared" si="1"/>
        <v>4286.96</v>
      </c>
      <c r="G24" s="41">
        <v>8</v>
      </c>
      <c r="H24" s="23">
        <v>112.93</v>
      </c>
      <c r="I24" s="23">
        <f t="shared" si="2"/>
        <v>4630.13</v>
      </c>
      <c r="J24" s="22" t="s">
        <v>40</v>
      </c>
      <c r="K24" s="23">
        <v>3.2</v>
      </c>
      <c r="L24" s="23">
        <f t="shared" si="0"/>
        <v>131.20000000000002</v>
      </c>
      <c r="N24" s="39"/>
      <c r="O24" s="42"/>
      <c r="P24" s="39"/>
    </row>
    <row r="25" spans="1:16" ht="15">
      <c r="A25" s="17">
        <v>12</v>
      </c>
      <c r="B25" s="18" t="s">
        <v>55</v>
      </c>
      <c r="C25" s="19" t="s">
        <v>8</v>
      </c>
      <c r="D25" s="25">
        <v>44</v>
      </c>
      <c r="E25" s="40">
        <v>13.25</v>
      </c>
      <c r="F25" s="21">
        <f t="shared" si="1"/>
        <v>583</v>
      </c>
      <c r="G25" s="41">
        <v>8</v>
      </c>
      <c r="H25" s="23">
        <v>14.31</v>
      </c>
      <c r="I25" s="23">
        <f t="shared" si="2"/>
        <v>629.64</v>
      </c>
      <c r="J25" s="22" t="s">
        <v>40</v>
      </c>
      <c r="K25" s="23">
        <v>7.17</v>
      </c>
      <c r="L25" s="23">
        <f t="shared" si="0"/>
        <v>315.48</v>
      </c>
      <c r="N25" s="39"/>
      <c r="O25" s="42"/>
      <c r="P25" s="39"/>
    </row>
    <row r="26" spans="1:16" ht="15">
      <c r="A26" s="17">
        <v>13</v>
      </c>
      <c r="B26" s="18" t="s">
        <v>56</v>
      </c>
      <c r="C26" s="19" t="s">
        <v>3</v>
      </c>
      <c r="D26" s="25">
        <v>25</v>
      </c>
      <c r="E26" s="40">
        <v>13.6</v>
      </c>
      <c r="F26" s="21">
        <f t="shared" si="1"/>
        <v>340</v>
      </c>
      <c r="G26" s="41">
        <v>8</v>
      </c>
      <c r="H26" s="23">
        <v>14.69</v>
      </c>
      <c r="I26" s="23">
        <f t="shared" si="2"/>
        <v>367.25</v>
      </c>
      <c r="J26" s="22" t="s">
        <v>40</v>
      </c>
      <c r="K26" s="23">
        <v>12.58</v>
      </c>
      <c r="L26" s="23">
        <f t="shared" si="0"/>
        <v>314.5</v>
      </c>
      <c r="N26" s="39"/>
      <c r="O26" s="42"/>
      <c r="P26" s="39"/>
    </row>
    <row r="27" spans="1:16" ht="15">
      <c r="A27" s="17">
        <v>14</v>
      </c>
      <c r="B27" s="18" t="s">
        <v>57</v>
      </c>
      <c r="C27" s="19" t="s">
        <v>3</v>
      </c>
      <c r="D27" s="25">
        <v>12</v>
      </c>
      <c r="E27" s="40">
        <v>11.35</v>
      </c>
      <c r="F27" s="21">
        <f t="shared" si="1"/>
        <v>136.19999999999999</v>
      </c>
      <c r="G27" s="41">
        <v>8</v>
      </c>
      <c r="H27" s="23">
        <v>12.26</v>
      </c>
      <c r="I27" s="23">
        <f t="shared" si="2"/>
        <v>147.12</v>
      </c>
      <c r="J27" s="24">
        <v>0.3</v>
      </c>
      <c r="K27" s="23">
        <v>3.68</v>
      </c>
      <c r="L27" s="23">
        <f t="shared" si="0"/>
        <v>44.160000000000004</v>
      </c>
      <c r="N27" s="39"/>
      <c r="O27" s="42"/>
      <c r="P27" s="39"/>
    </row>
    <row r="28" spans="1:16" ht="15">
      <c r="A28" s="17">
        <v>15</v>
      </c>
      <c r="B28" s="18" t="s">
        <v>58</v>
      </c>
      <c r="C28" s="19" t="s">
        <v>3</v>
      </c>
      <c r="D28" s="25">
        <v>130</v>
      </c>
      <c r="E28" s="40">
        <v>5.69</v>
      </c>
      <c r="F28" s="21">
        <f t="shared" si="1"/>
        <v>739.7</v>
      </c>
      <c r="G28" s="41">
        <v>8</v>
      </c>
      <c r="H28" s="23">
        <v>6.14</v>
      </c>
      <c r="I28" s="23">
        <f t="shared" si="2"/>
        <v>798.19999999999993</v>
      </c>
      <c r="J28" s="24">
        <v>0.3</v>
      </c>
      <c r="K28" s="23">
        <v>1.84</v>
      </c>
      <c r="L28" s="23">
        <f t="shared" si="0"/>
        <v>239.20000000000002</v>
      </c>
      <c r="N28" s="39"/>
      <c r="O28" s="42"/>
      <c r="P28" s="39"/>
    </row>
    <row r="29" spans="1:16" ht="15">
      <c r="A29" s="17">
        <v>16</v>
      </c>
      <c r="B29" s="18" t="s">
        <v>59</v>
      </c>
      <c r="C29" s="19" t="s">
        <v>3</v>
      </c>
      <c r="D29" s="25">
        <v>44</v>
      </c>
      <c r="E29" s="40">
        <v>11.96</v>
      </c>
      <c r="F29" s="21">
        <f t="shared" si="1"/>
        <v>526.24</v>
      </c>
      <c r="G29" s="41">
        <v>8</v>
      </c>
      <c r="H29" s="23">
        <v>12.92</v>
      </c>
      <c r="I29" s="23">
        <f t="shared" si="2"/>
        <v>568.48</v>
      </c>
      <c r="J29" s="24">
        <v>0.3</v>
      </c>
      <c r="K29" s="23">
        <v>8.5299999999999994</v>
      </c>
      <c r="L29" s="23">
        <f t="shared" si="0"/>
        <v>375.32</v>
      </c>
      <c r="N29" s="39"/>
      <c r="O29" s="42"/>
      <c r="P29" s="39"/>
    </row>
    <row r="30" spans="1:16" ht="15">
      <c r="A30" s="17">
        <v>17</v>
      </c>
      <c r="B30" s="18" t="s">
        <v>60</v>
      </c>
      <c r="C30" s="19" t="s">
        <v>61</v>
      </c>
      <c r="D30" s="25">
        <v>12</v>
      </c>
      <c r="E30" s="40">
        <v>26.29</v>
      </c>
      <c r="F30" s="21">
        <f t="shared" si="1"/>
        <v>315.48</v>
      </c>
      <c r="G30" s="41">
        <v>8</v>
      </c>
      <c r="H30" s="23">
        <v>28.39</v>
      </c>
      <c r="I30" s="23">
        <f t="shared" si="2"/>
        <v>340.68</v>
      </c>
      <c r="J30" s="24">
        <v>0.5</v>
      </c>
      <c r="K30" s="23">
        <v>14.2</v>
      </c>
      <c r="L30" s="23">
        <f t="shared" si="0"/>
        <v>170.39999999999998</v>
      </c>
      <c r="N30" s="39"/>
      <c r="O30" s="42"/>
      <c r="P30" s="39"/>
    </row>
    <row r="31" spans="1:16" ht="15">
      <c r="A31" s="17">
        <v>18</v>
      </c>
      <c r="B31" s="18" t="s">
        <v>62</v>
      </c>
      <c r="C31" s="19" t="s">
        <v>63</v>
      </c>
      <c r="D31" s="25">
        <v>1</v>
      </c>
      <c r="E31" s="40">
        <v>13.54</v>
      </c>
      <c r="F31" s="21">
        <f t="shared" si="1"/>
        <v>13.54</v>
      </c>
      <c r="G31" s="41">
        <v>8</v>
      </c>
      <c r="H31" s="23">
        <v>14.62</v>
      </c>
      <c r="I31" s="23">
        <f t="shared" si="2"/>
        <v>14.62</v>
      </c>
      <c r="J31" s="22" t="s">
        <v>40</v>
      </c>
      <c r="K31" s="23">
        <v>3.6</v>
      </c>
      <c r="L31" s="23">
        <f t="shared" si="0"/>
        <v>3.6</v>
      </c>
      <c r="N31" s="39"/>
      <c r="O31" s="42"/>
      <c r="P31" s="39"/>
    </row>
    <row r="32" spans="1:16" ht="15">
      <c r="A32" s="17">
        <v>19</v>
      </c>
      <c r="B32" s="18" t="s">
        <v>64</v>
      </c>
      <c r="C32" s="19" t="s">
        <v>4</v>
      </c>
      <c r="D32" s="25">
        <v>1</v>
      </c>
      <c r="E32" s="40">
        <v>12.34</v>
      </c>
      <c r="F32" s="21">
        <f t="shared" si="1"/>
        <v>12.34</v>
      </c>
      <c r="G32" s="41">
        <v>8</v>
      </c>
      <c r="H32" s="23">
        <v>13.33</v>
      </c>
      <c r="I32" s="23">
        <f t="shared" si="2"/>
        <v>13.33</v>
      </c>
      <c r="J32" s="22" t="s">
        <v>40</v>
      </c>
      <c r="K32" s="23">
        <v>3.2</v>
      </c>
      <c r="L32" s="23">
        <f t="shared" si="0"/>
        <v>3.2</v>
      </c>
      <c r="N32" s="39"/>
      <c r="O32" s="42"/>
      <c r="P32" s="39"/>
    </row>
    <row r="33" spans="1:16" ht="15">
      <c r="A33" s="17">
        <v>20</v>
      </c>
      <c r="B33" s="18" t="s">
        <v>65</v>
      </c>
      <c r="C33" s="19" t="s">
        <v>66</v>
      </c>
      <c r="D33" s="25">
        <v>37</v>
      </c>
      <c r="E33" s="40">
        <v>21.43</v>
      </c>
      <c r="F33" s="21">
        <f t="shared" si="1"/>
        <v>792.91</v>
      </c>
      <c r="G33" s="41">
        <v>8</v>
      </c>
      <c r="H33" s="23">
        <v>23.14</v>
      </c>
      <c r="I33" s="23">
        <f t="shared" si="2"/>
        <v>856.18000000000006</v>
      </c>
      <c r="J33" s="22" t="s">
        <v>67</v>
      </c>
      <c r="K33" s="23">
        <v>0</v>
      </c>
      <c r="L33" s="23">
        <f t="shared" si="0"/>
        <v>0</v>
      </c>
      <c r="N33" s="39"/>
      <c r="O33" s="42"/>
      <c r="P33" s="39"/>
    </row>
    <row r="34" spans="1:16" ht="15">
      <c r="A34" s="17">
        <v>21</v>
      </c>
      <c r="B34" s="18" t="s">
        <v>68</v>
      </c>
      <c r="C34" s="19" t="s">
        <v>69</v>
      </c>
      <c r="D34" s="25">
        <v>30</v>
      </c>
      <c r="E34" s="40">
        <v>17.829999999999998</v>
      </c>
      <c r="F34" s="21">
        <f t="shared" si="1"/>
        <v>534.9</v>
      </c>
      <c r="G34" s="41">
        <v>8</v>
      </c>
      <c r="H34" s="23">
        <v>19.260000000000002</v>
      </c>
      <c r="I34" s="23">
        <f t="shared" si="2"/>
        <v>577.80000000000007</v>
      </c>
      <c r="J34" s="24">
        <v>0.3</v>
      </c>
      <c r="K34" s="23">
        <v>10.14</v>
      </c>
      <c r="L34" s="23">
        <f t="shared" si="0"/>
        <v>304.20000000000005</v>
      </c>
      <c r="N34" s="39"/>
      <c r="O34" s="42"/>
      <c r="P34" s="39"/>
    </row>
    <row r="35" spans="1:16" ht="15">
      <c r="A35" s="17">
        <v>22</v>
      </c>
      <c r="B35" s="18" t="s">
        <v>70</v>
      </c>
      <c r="C35" s="19" t="s">
        <v>7</v>
      </c>
      <c r="D35" s="25">
        <v>44</v>
      </c>
      <c r="E35" s="40">
        <v>65.91</v>
      </c>
      <c r="F35" s="21">
        <f t="shared" si="1"/>
        <v>2900.04</v>
      </c>
      <c r="G35" s="41">
        <v>8</v>
      </c>
      <c r="H35" s="23">
        <v>71.180000000000007</v>
      </c>
      <c r="I35" s="23">
        <f t="shared" si="2"/>
        <v>3131.92</v>
      </c>
      <c r="J35" s="22" t="s">
        <v>40</v>
      </c>
      <c r="K35" s="23">
        <v>3.2</v>
      </c>
      <c r="L35" s="23">
        <f t="shared" si="0"/>
        <v>140.80000000000001</v>
      </c>
      <c r="N35" s="39"/>
      <c r="O35" s="42"/>
      <c r="P35" s="39"/>
    </row>
    <row r="36" spans="1:16" ht="15">
      <c r="A36" s="17">
        <v>23</v>
      </c>
      <c r="B36" s="18" t="s">
        <v>71</v>
      </c>
      <c r="C36" s="19" t="s">
        <v>3</v>
      </c>
      <c r="D36" s="25">
        <v>2</v>
      </c>
      <c r="E36" s="40">
        <v>25.28</v>
      </c>
      <c r="F36" s="21">
        <f t="shared" si="1"/>
        <v>50.56</v>
      </c>
      <c r="G36" s="41">
        <v>8</v>
      </c>
      <c r="H36" s="23">
        <v>27.3</v>
      </c>
      <c r="I36" s="23">
        <f t="shared" si="2"/>
        <v>54.6</v>
      </c>
      <c r="J36" s="22" t="s">
        <v>40</v>
      </c>
      <c r="K36" s="23">
        <v>6.21</v>
      </c>
      <c r="L36" s="23">
        <f t="shared" si="0"/>
        <v>12.42</v>
      </c>
      <c r="N36" s="39"/>
      <c r="O36" s="42"/>
      <c r="P36" s="39"/>
    </row>
    <row r="37" spans="1:16" ht="15">
      <c r="A37" s="17">
        <v>24</v>
      </c>
      <c r="B37" s="18" t="s">
        <v>72</v>
      </c>
      <c r="C37" s="19" t="s">
        <v>3</v>
      </c>
      <c r="D37" s="25">
        <v>34</v>
      </c>
      <c r="E37" s="40">
        <v>23.39</v>
      </c>
      <c r="F37" s="21">
        <f t="shared" si="1"/>
        <v>795.26</v>
      </c>
      <c r="G37" s="41">
        <v>8</v>
      </c>
      <c r="H37" s="23">
        <v>25.26</v>
      </c>
      <c r="I37" s="23">
        <f t="shared" si="2"/>
        <v>858.84</v>
      </c>
      <c r="J37" s="22" t="s">
        <v>40</v>
      </c>
      <c r="K37" s="23">
        <v>4.17</v>
      </c>
      <c r="L37" s="23">
        <f t="shared" si="0"/>
        <v>141.78</v>
      </c>
      <c r="N37" s="39"/>
      <c r="O37" s="42"/>
      <c r="P37" s="39"/>
    </row>
    <row r="38" spans="1:16" ht="15">
      <c r="A38" s="17">
        <v>25</v>
      </c>
      <c r="B38" s="18" t="s">
        <v>74</v>
      </c>
      <c r="C38" s="19" t="s">
        <v>3</v>
      </c>
      <c r="D38" s="25">
        <v>30</v>
      </c>
      <c r="E38" s="40">
        <v>27.91</v>
      </c>
      <c r="F38" s="21">
        <f t="shared" si="1"/>
        <v>837.3</v>
      </c>
      <c r="G38" s="41">
        <v>8</v>
      </c>
      <c r="H38" s="23">
        <v>30.14</v>
      </c>
      <c r="I38" s="23">
        <f t="shared" si="2"/>
        <v>904.2</v>
      </c>
      <c r="J38" s="22" t="s">
        <v>40</v>
      </c>
      <c r="K38" s="23">
        <v>4.51</v>
      </c>
      <c r="L38" s="23">
        <f t="shared" si="0"/>
        <v>135.29999999999998</v>
      </c>
      <c r="N38" s="39"/>
      <c r="O38" s="42"/>
      <c r="P38" s="39"/>
    </row>
    <row r="39" spans="1:16" ht="15">
      <c r="A39" s="17">
        <v>26</v>
      </c>
      <c r="B39" s="18" t="s">
        <v>76</v>
      </c>
      <c r="C39" s="19" t="s">
        <v>7</v>
      </c>
      <c r="D39" s="25">
        <v>13</v>
      </c>
      <c r="E39" s="40">
        <v>55.43</v>
      </c>
      <c r="F39" s="21">
        <f t="shared" si="1"/>
        <v>720.59</v>
      </c>
      <c r="G39" s="41">
        <v>8</v>
      </c>
      <c r="H39" s="23">
        <v>59.86</v>
      </c>
      <c r="I39" s="23">
        <f t="shared" si="2"/>
        <v>778.18</v>
      </c>
      <c r="J39" s="22" t="s">
        <v>67</v>
      </c>
      <c r="K39" s="23">
        <v>6.76</v>
      </c>
      <c r="L39" s="23">
        <f t="shared" si="0"/>
        <v>87.88</v>
      </c>
      <c r="N39" s="39"/>
      <c r="O39" s="42"/>
      <c r="P39" s="39"/>
    </row>
    <row r="40" spans="1:16" ht="15">
      <c r="A40" s="17">
        <v>27</v>
      </c>
      <c r="B40" s="18" t="s">
        <v>73</v>
      </c>
      <c r="C40" s="19" t="s">
        <v>16</v>
      </c>
      <c r="D40" s="25">
        <v>52</v>
      </c>
      <c r="E40" s="40">
        <v>16.78</v>
      </c>
      <c r="F40" s="21">
        <f t="shared" si="1"/>
        <v>872.56000000000006</v>
      </c>
      <c r="G40" s="41">
        <v>8</v>
      </c>
      <c r="H40" s="23">
        <v>18.12</v>
      </c>
      <c r="I40" s="23">
        <f t="shared" si="2"/>
        <v>942.24</v>
      </c>
      <c r="J40" s="43">
        <v>0.3</v>
      </c>
      <c r="K40" s="23">
        <v>8.2100000000000009</v>
      </c>
      <c r="L40" s="23">
        <f t="shared" si="0"/>
        <v>426.92000000000007</v>
      </c>
      <c r="N40" s="39"/>
      <c r="O40" s="42"/>
      <c r="P40" s="39"/>
    </row>
    <row r="41" spans="1:16" ht="15">
      <c r="A41" s="17">
        <v>28</v>
      </c>
      <c r="B41" s="18" t="s">
        <v>75</v>
      </c>
      <c r="C41" s="19" t="s">
        <v>7</v>
      </c>
      <c r="D41" s="25">
        <v>187</v>
      </c>
      <c r="E41" s="40">
        <v>119.42</v>
      </c>
      <c r="F41" s="21">
        <f t="shared" si="1"/>
        <v>22331.54</v>
      </c>
      <c r="G41" s="41">
        <v>8</v>
      </c>
      <c r="H41" s="23">
        <v>128.97</v>
      </c>
      <c r="I41" s="23">
        <f t="shared" si="2"/>
        <v>24117.39</v>
      </c>
      <c r="J41" s="22" t="s">
        <v>40</v>
      </c>
      <c r="K41" s="23">
        <v>3.8</v>
      </c>
      <c r="L41" s="23">
        <f t="shared" si="0"/>
        <v>710.6</v>
      </c>
      <c r="N41" s="39"/>
      <c r="O41" s="42"/>
      <c r="P41" s="39"/>
    </row>
    <row r="42" spans="1:16" ht="15">
      <c r="A42" s="17">
        <v>29</v>
      </c>
      <c r="B42" s="18" t="s">
        <v>75</v>
      </c>
      <c r="C42" s="19" t="s">
        <v>11</v>
      </c>
      <c r="D42" s="25">
        <v>112</v>
      </c>
      <c r="E42" s="40">
        <v>228.58</v>
      </c>
      <c r="F42" s="21">
        <f t="shared" si="1"/>
        <v>25600.960000000003</v>
      </c>
      <c r="G42" s="41">
        <v>8</v>
      </c>
      <c r="H42" s="23">
        <v>246.87</v>
      </c>
      <c r="I42" s="23">
        <f t="shared" si="2"/>
        <v>27649.440000000002</v>
      </c>
      <c r="J42" s="22" t="s">
        <v>40</v>
      </c>
      <c r="K42" s="23">
        <v>5.97</v>
      </c>
      <c r="L42" s="23">
        <f t="shared" si="0"/>
        <v>668.64</v>
      </c>
      <c r="N42" s="39"/>
      <c r="O42" s="42"/>
      <c r="P42" s="39"/>
    </row>
    <row r="43" spans="1:16" ht="15">
      <c r="A43" s="17">
        <v>30</v>
      </c>
      <c r="B43" s="18" t="s">
        <v>77</v>
      </c>
      <c r="C43" s="19" t="s">
        <v>7</v>
      </c>
      <c r="D43" s="25">
        <v>7</v>
      </c>
      <c r="E43" s="40">
        <v>13.46</v>
      </c>
      <c r="F43" s="21">
        <f t="shared" si="1"/>
        <v>94.22</v>
      </c>
      <c r="G43" s="41">
        <v>8</v>
      </c>
      <c r="H43" s="23">
        <v>14.54</v>
      </c>
      <c r="I43" s="23">
        <f t="shared" si="2"/>
        <v>101.78</v>
      </c>
      <c r="J43" s="24">
        <v>0.3</v>
      </c>
      <c r="K43" s="23">
        <v>6.03</v>
      </c>
      <c r="L43" s="23">
        <f t="shared" si="0"/>
        <v>42.21</v>
      </c>
      <c r="N43" s="39"/>
      <c r="O43" s="42"/>
      <c r="P43" s="39"/>
    </row>
    <row r="44" spans="1:16" ht="15">
      <c r="A44" s="17">
        <v>31</v>
      </c>
      <c r="B44" s="18" t="s">
        <v>78</v>
      </c>
      <c r="C44" s="19" t="s">
        <v>79</v>
      </c>
      <c r="D44" s="25">
        <v>36</v>
      </c>
      <c r="E44" s="40">
        <v>25.95</v>
      </c>
      <c r="F44" s="21">
        <f t="shared" si="1"/>
        <v>934.19999999999993</v>
      </c>
      <c r="G44" s="41">
        <v>8</v>
      </c>
      <c r="H44" s="23">
        <v>28.03</v>
      </c>
      <c r="I44" s="23">
        <f t="shared" si="2"/>
        <v>1009.08</v>
      </c>
      <c r="J44" s="24">
        <v>0.3</v>
      </c>
      <c r="K44" s="23">
        <v>9.7899999999999991</v>
      </c>
      <c r="L44" s="23">
        <f t="shared" si="0"/>
        <v>352.43999999999994</v>
      </c>
      <c r="N44" s="39"/>
      <c r="O44" s="42"/>
      <c r="P44" s="39"/>
    </row>
    <row r="45" spans="1:16" ht="15">
      <c r="A45" s="17">
        <v>32</v>
      </c>
      <c r="B45" s="18" t="s">
        <v>80</v>
      </c>
      <c r="C45" s="19" t="s">
        <v>3</v>
      </c>
      <c r="D45" s="25">
        <v>29</v>
      </c>
      <c r="E45" s="40">
        <v>12.48</v>
      </c>
      <c r="F45" s="21">
        <f t="shared" si="1"/>
        <v>361.92</v>
      </c>
      <c r="G45" s="41">
        <v>8</v>
      </c>
      <c r="H45" s="23">
        <v>13.48</v>
      </c>
      <c r="I45" s="23">
        <f t="shared" si="2"/>
        <v>390.92</v>
      </c>
      <c r="J45" s="24">
        <v>0.3</v>
      </c>
      <c r="K45" s="23">
        <v>4.3600000000000003</v>
      </c>
      <c r="L45" s="23">
        <f t="shared" si="0"/>
        <v>126.44000000000001</v>
      </c>
      <c r="N45" s="39"/>
      <c r="O45" s="42"/>
      <c r="P45" s="39"/>
    </row>
    <row r="46" spans="1:16" ht="15">
      <c r="A46" s="17">
        <v>33</v>
      </c>
      <c r="B46" s="18" t="s">
        <v>81</v>
      </c>
      <c r="C46" s="19" t="s">
        <v>3</v>
      </c>
      <c r="D46" s="25">
        <v>1</v>
      </c>
      <c r="E46" s="40">
        <v>8.81</v>
      </c>
      <c r="F46" s="21">
        <f t="shared" si="1"/>
        <v>8.81</v>
      </c>
      <c r="G46" s="41">
        <v>8</v>
      </c>
      <c r="H46" s="23">
        <v>9.52</v>
      </c>
      <c r="I46" s="23">
        <f t="shared" si="2"/>
        <v>9.52</v>
      </c>
      <c r="J46" s="24">
        <v>0.3</v>
      </c>
      <c r="K46" s="23">
        <v>6.52</v>
      </c>
      <c r="L46" s="23">
        <f t="shared" si="0"/>
        <v>6.52</v>
      </c>
      <c r="N46" s="39"/>
      <c r="O46" s="42"/>
      <c r="P46" s="39"/>
    </row>
    <row r="47" spans="1:16" ht="15">
      <c r="A47" s="17">
        <v>34</v>
      </c>
      <c r="B47" s="18" t="s">
        <v>82</v>
      </c>
      <c r="C47" s="19" t="s">
        <v>3</v>
      </c>
      <c r="D47" s="25">
        <v>85</v>
      </c>
      <c r="E47" s="40">
        <v>12.76</v>
      </c>
      <c r="F47" s="21">
        <f t="shared" si="1"/>
        <v>1084.5999999999999</v>
      </c>
      <c r="G47" s="41">
        <v>8</v>
      </c>
      <c r="H47" s="23">
        <v>13.78</v>
      </c>
      <c r="I47" s="23">
        <f t="shared" si="2"/>
        <v>1171.3</v>
      </c>
      <c r="J47" s="24">
        <v>0.3</v>
      </c>
      <c r="K47" s="23">
        <v>7.77</v>
      </c>
      <c r="L47" s="23">
        <f t="shared" si="0"/>
        <v>660.44999999999993</v>
      </c>
      <c r="N47" s="39"/>
      <c r="O47" s="42"/>
      <c r="P47" s="39"/>
    </row>
    <row r="48" spans="1:16" ht="15">
      <c r="A48" s="17">
        <v>35</v>
      </c>
      <c r="B48" s="18" t="s">
        <v>83</v>
      </c>
      <c r="C48" s="19" t="s">
        <v>3</v>
      </c>
      <c r="D48" s="25">
        <v>11</v>
      </c>
      <c r="E48" s="40">
        <v>24.57</v>
      </c>
      <c r="F48" s="21">
        <f t="shared" si="1"/>
        <v>270.27</v>
      </c>
      <c r="G48" s="41">
        <v>8</v>
      </c>
      <c r="H48" s="23">
        <v>26.54</v>
      </c>
      <c r="I48" s="23">
        <f t="shared" si="2"/>
        <v>291.94</v>
      </c>
      <c r="J48" s="24">
        <v>0.3</v>
      </c>
      <c r="K48" s="23">
        <v>14.54</v>
      </c>
      <c r="L48" s="23">
        <f t="shared" si="0"/>
        <v>159.94</v>
      </c>
      <c r="N48" s="39"/>
      <c r="O48" s="42"/>
      <c r="P48" s="39"/>
    </row>
    <row r="49" spans="1:16" ht="15">
      <c r="A49" s="17">
        <v>36</v>
      </c>
      <c r="B49" s="18" t="s">
        <v>84</v>
      </c>
      <c r="C49" s="19" t="s">
        <v>10</v>
      </c>
      <c r="D49" s="25">
        <v>5</v>
      </c>
      <c r="E49" s="40">
        <v>40.94</v>
      </c>
      <c r="F49" s="21">
        <f t="shared" si="1"/>
        <v>204.7</v>
      </c>
      <c r="G49" s="41">
        <v>8</v>
      </c>
      <c r="H49" s="23">
        <v>44.22</v>
      </c>
      <c r="I49" s="23">
        <f t="shared" si="2"/>
        <v>221.1</v>
      </c>
      <c r="J49" s="22" t="s">
        <v>40</v>
      </c>
      <c r="K49" s="23">
        <v>3.32</v>
      </c>
      <c r="L49" s="23">
        <f t="shared" si="0"/>
        <v>16.599999999999998</v>
      </c>
      <c r="N49" s="39"/>
      <c r="O49" s="42"/>
      <c r="P49" s="39"/>
    </row>
    <row r="50" spans="1:16" ht="15">
      <c r="A50" s="17">
        <v>37</v>
      </c>
      <c r="B50" s="18" t="s">
        <v>50</v>
      </c>
      <c r="C50" s="19" t="s">
        <v>51</v>
      </c>
      <c r="D50" s="25">
        <v>20</v>
      </c>
      <c r="E50" s="40">
        <v>17.89</v>
      </c>
      <c r="F50" s="21">
        <f t="shared" si="1"/>
        <v>357.8</v>
      </c>
      <c r="G50" s="41">
        <v>8</v>
      </c>
      <c r="H50" s="23">
        <v>19.32</v>
      </c>
      <c r="I50" s="23">
        <f t="shared" si="2"/>
        <v>386.4</v>
      </c>
      <c r="J50" s="22" t="s">
        <v>40</v>
      </c>
      <c r="K50" s="23">
        <v>3.56</v>
      </c>
      <c r="L50" s="23">
        <f t="shared" si="0"/>
        <v>71.2</v>
      </c>
      <c r="N50" s="39"/>
      <c r="O50" s="42"/>
      <c r="P50" s="39"/>
    </row>
    <row r="51" spans="1:16" ht="15">
      <c r="A51" s="17">
        <v>38</v>
      </c>
      <c r="B51" s="18" t="s">
        <v>85</v>
      </c>
      <c r="C51" s="19" t="s">
        <v>6</v>
      </c>
      <c r="D51" s="25">
        <v>10</v>
      </c>
      <c r="E51" s="40">
        <v>8.43</v>
      </c>
      <c r="F51" s="21">
        <f t="shared" si="1"/>
        <v>84.3</v>
      </c>
      <c r="G51" s="41">
        <v>8</v>
      </c>
      <c r="H51" s="23">
        <v>9.1</v>
      </c>
      <c r="I51" s="23">
        <f t="shared" si="2"/>
        <v>91</v>
      </c>
      <c r="J51" s="24">
        <v>0.3</v>
      </c>
      <c r="K51" s="23">
        <v>3.09</v>
      </c>
      <c r="L51" s="23">
        <f t="shared" si="0"/>
        <v>30.9</v>
      </c>
      <c r="N51" s="39"/>
      <c r="O51" s="42"/>
      <c r="P51" s="39"/>
    </row>
    <row r="52" spans="1:16" ht="15">
      <c r="A52" s="17">
        <v>39</v>
      </c>
      <c r="B52" s="18" t="s">
        <v>86</v>
      </c>
      <c r="C52" s="19" t="s">
        <v>3</v>
      </c>
      <c r="D52" s="25">
        <v>18</v>
      </c>
      <c r="E52" s="40">
        <v>13.87</v>
      </c>
      <c r="F52" s="21">
        <f t="shared" si="1"/>
        <v>249.66</v>
      </c>
      <c r="G52" s="41">
        <v>8</v>
      </c>
      <c r="H52" s="23">
        <v>14.98</v>
      </c>
      <c r="I52" s="23">
        <f t="shared" si="2"/>
        <v>269.64</v>
      </c>
      <c r="J52" s="24">
        <v>0.3</v>
      </c>
      <c r="K52" s="23">
        <v>8.9700000000000006</v>
      </c>
      <c r="L52" s="23">
        <f t="shared" si="0"/>
        <v>161.46</v>
      </c>
      <c r="N52" s="39"/>
      <c r="O52" s="42"/>
      <c r="P52" s="39"/>
    </row>
    <row r="53" spans="1:16" ht="15">
      <c r="A53" s="17">
        <v>40</v>
      </c>
      <c r="B53" s="18" t="s">
        <v>87</v>
      </c>
      <c r="C53" s="19" t="s">
        <v>61</v>
      </c>
      <c r="D53" s="25">
        <v>12</v>
      </c>
      <c r="E53" s="40">
        <v>25.82</v>
      </c>
      <c r="F53" s="21">
        <f t="shared" si="1"/>
        <v>309.84000000000003</v>
      </c>
      <c r="G53" s="41">
        <v>8</v>
      </c>
      <c r="H53" s="23">
        <v>27.89</v>
      </c>
      <c r="I53" s="23">
        <f t="shared" si="2"/>
        <v>334.68</v>
      </c>
      <c r="J53" s="24">
        <v>0.5</v>
      </c>
      <c r="K53" s="23">
        <v>13.99</v>
      </c>
      <c r="L53" s="23">
        <f t="shared" si="0"/>
        <v>167.88</v>
      </c>
      <c r="N53" s="39"/>
      <c r="O53" s="42"/>
      <c r="P53" s="39"/>
    </row>
    <row r="54" spans="1:16" ht="15">
      <c r="A54" s="17">
        <v>41</v>
      </c>
      <c r="B54" s="18" t="s">
        <v>88</v>
      </c>
      <c r="C54" s="19" t="s">
        <v>3</v>
      </c>
      <c r="D54" s="25">
        <v>37</v>
      </c>
      <c r="E54" s="40">
        <v>9.4700000000000006</v>
      </c>
      <c r="F54" s="21">
        <f t="shared" si="1"/>
        <v>350.39000000000004</v>
      </c>
      <c r="G54" s="41">
        <v>8</v>
      </c>
      <c r="H54" s="23">
        <v>10.23</v>
      </c>
      <c r="I54" s="23">
        <f t="shared" si="2"/>
        <v>378.51</v>
      </c>
      <c r="J54" s="24">
        <v>0.3</v>
      </c>
      <c r="K54" s="23">
        <v>7.77</v>
      </c>
      <c r="L54" s="23">
        <f t="shared" si="0"/>
        <v>287.49</v>
      </c>
      <c r="N54" s="39"/>
      <c r="O54" s="42"/>
      <c r="P54" s="39"/>
    </row>
    <row r="55" spans="1:16" ht="15">
      <c r="A55" s="17">
        <v>42</v>
      </c>
      <c r="B55" s="18" t="s">
        <v>89</v>
      </c>
      <c r="C55" s="19" t="s">
        <v>3</v>
      </c>
      <c r="D55" s="25">
        <v>172</v>
      </c>
      <c r="E55" s="40">
        <v>6.96</v>
      </c>
      <c r="F55" s="21">
        <f t="shared" si="1"/>
        <v>1197.1199999999999</v>
      </c>
      <c r="G55" s="41">
        <v>8</v>
      </c>
      <c r="H55" s="23">
        <v>7.52</v>
      </c>
      <c r="I55" s="23">
        <f t="shared" si="2"/>
        <v>1293.4399999999998</v>
      </c>
      <c r="J55" s="24">
        <v>0.3</v>
      </c>
      <c r="K55" s="23">
        <v>6.29</v>
      </c>
      <c r="L55" s="23">
        <f t="shared" si="0"/>
        <v>1081.8800000000001</v>
      </c>
      <c r="N55" s="39"/>
      <c r="O55" s="42"/>
      <c r="P55" s="39"/>
    </row>
    <row r="56" spans="1:16" ht="15">
      <c r="A56" s="17">
        <v>43</v>
      </c>
      <c r="B56" s="18" t="s">
        <v>90</v>
      </c>
      <c r="C56" s="19" t="s">
        <v>3</v>
      </c>
      <c r="D56" s="25">
        <v>10</v>
      </c>
      <c r="E56" s="40">
        <v>19.96</v>
      </c>
      <c r="F56" s="21">
        <f t="shared" si="1"/>
        <v>199.60000000000002</v>
      </c>
      <c r="G56" s="41">
        <v>8</v>
      </c>
      <c r="H56" s="23">
        <v>21.56</v>
      </c>
      <c r="I56" s="23">
        <f t="shared" si="2"/>
        <v>215.6</v>
      </c>
      <c r="J56" s="22" t="s">
        <v>40</v>
      </c>
      <c r="K56" s="23">
        <v>13.13</v>
      </c>
      <c r="L56" s="23">
        <f t="shared" si="0"/>
        <v>131.30000000000001</v>
      </c>
      <c r="N56" s="39"/>
      <c r="O56" s="42"/>
      <c r="P56" s="39"/>
    </row>
    <row r="57" spans="1:16" ht="15">
      <c r="A57" s="17">
        <v>44</v>
      </c>
      <c r="B57" s="18" t="s">
        <v>91</v>
      </c>
      <c r="C57" s="19" t="s">
        <v>3</v>
      </c>
      <c r="D57" s="25">
        <v>19</v>
      </c>
      <c r="E57" s="40">
        <v>10.46</v>
      </c>
      <c r="F57" s="21">
        <f t="shared" si="1"/>
        <v>198.74</v>
      </c>
      <c r="G57" s="41">
        <v>8</v>
      </c>
      <c r="H57" s="23">
        <v>11.3</v>
      </c>
      <c r="I57" s="23">
        <f t="shared" si="2"/>
        <v>214.70000000000002</v>
      </c>
      <c r="J57" s="22" t="s">
        <v>40</v>
      </c>
      <c r="K57" s="23">
        <v>7.08</v>
      </c>
      <c r="L57" s="23">
        <f t="shared" si="0"/>
        <v>134.52000000000001</v>
      </c>
      <c r="N57" s="39"/>
      <c r="O57" s="42"/>
      <c r="P57" s="39"/>
    </row>
    <row r="58" spans="1:16" ht="15">
      <c r="A58" s="17">
        <v>45</v>
      </c>
      <c r="B58" s="18" t="s">
        <v>92</v>
      </c>
      <c r="C58" s="19" t="s">
        <v>93</v>
      </c>
      <c r="D58" s="25">
        <v>6</v>
      </c>
      <c r="E58" s="40">
        <v>12.4</v>
      </c>
      <c r="F58" s="21">
        <f t="shared" si="1"/>
        <v>74.400000000000006</v>
      </c>
      <c r="G58" s="41">
        <v>8</v>
      </c>
      <c r="H58" s="23">
        <v>13.39</v>
      </c>
      <c r="I58" s="23">
        <f t="shared" si="2"/>
        <v>80.34</v>
      </c>
      <c r="J58" s="24">
        <v>0.5</v>
      </c>
      <c r="K58" s="23">
        <v>8.86</v>
      </c>
      <c r="L58" s="23">
        <f t="shared" si="0"/>
        <v>53.16</v>
      </c>
      <c r="N58" s="39"/>
      <c r="O58" s="42"/>
      <c r="P58" s="39"/>
    </row>
    <row r="59" spans="1:16" ht="15">
      <c r="A59" s="17">
        <v>46</v>
      </c>
      <c r="B59" s="18" t="s">
        <v>94</v>
      </c>
      <c r="C59" s="19" t="s">
        <v>95</v>
      </c>
      <c r="D59" s="25">
        <v>6</v>
      </c>
      <c r="E59" s="40">
        <v>20.170000000000002</v>
      </c>
      <c r="F59" s="21">
        <f t="shared" si="1"/>
        <v>121.02000000000001</v>
      </c>
      <c r="G59" s="41">
        <v>8</v>
      </c>
      <c r="H59" s="23">
        <v>21.78</v>
      </c>
      <c r="I59" s="23">
        <f t="shared" si="2"/>
        <v>130.68</v>
      </c>
      <c r="J59" s="22" t="s">
        <v>40</v>
      </c>
      <c r="K59" s="23">
        <v>15.32</v>
      </c>
      <c r="L59" s="23">
        <f t="shared" si="0"/>
        <v>91.92</v>
      </c>
      <c r="N59" s="39"/>
      <c r="O59" s="42"/>
      <c r="P59" s="39"/>
    </row>
    <row r="60" spans="1:16" ht="15">
      <c r="A60" s="17">
        <v>47</v>
      </c>
      <c r="B60" s="18" t="s">
        <v>96</v>
      </c>
      <c r="C60" s="19" t="s">
        <v>97</v>
      </c>
      <c r="D60" s="25">
        <v>98</v>
      </c>
      <c r="E60" s="40">
        <v>13.33</v>
      </c>
      <c r="F60" s="21">
        <f t="shared" si="1"/>
        <v>1306.3399999999999</v>
      </c>
      <c r="G60" s="41">
        <v>8</v>
      </c>
      <c r="H60" s="23">
        <v>14.4</v>
      </c>
      <c r="I60" s="23">
        <f t="shared" si="2"/>
        <v>1411.2</v>
      </c>
      <c r="J60" s="24">
        <v>0.5</v>
      </c>
      <c r="K60" s="23">
        <v>8.92</v>
      </c>
      <c r="L60" s="23">
        <f t="shared" si="0"/>
        <v>874.16</v>
      </c>
      <c r="N60" s="39"/>
      <c r="O60" s="42"/>
      <c r="P60" s="39"/>
    </row>
    <row r="61" spans="1:16" ht="15">
      <c r="A61" s="17">
        <v>48</v>
      </c>
      <c r="B61" s="18" t="s">
        <v>98</v>
      </c>
      <c r="C61" s="19" t="s">
        <v>7</v>
      </c>
      <c r="D61" s="25">
        <v>13</v>
      </c>
      <c r="E61" s="40">
        <v>18.21</v>
      </c>
      <c r="F61" s="21">
        <f t="shared" si="1"/>
        <v>236.73000000000002</v>
      </c>
      <c r="G61" s="41">
        <v>8</v>
      </c>
      <c r="H61" s="23">
        <v>19.670000000000002</v>
      </c>
      <c r="I61" s="23">
        <f t="shared" si="2"/>
        <v>255.71000000000004</v>
      </c>
      <c r="J61" s="24">
        <v>0.5</v>
      </c>
      <c r="K61" s="23">
        <v>13.04</v>
      </c>
      <c r="L61" s="23">
        <f t="shared" si="0"/>
        <v>169.51999999999998</v>
      </c>
      <c r="N61" s="39"/>
      <c r="O61" s="42"/>
      <c r="P61" s="39"/>
    </row>
    <row r="62" spans="1:16" ht="15">
      <c r="A62" s="17">
        <v>49</v>
      </c>
      <c r="B62" s="26" t="s">
        <v>99</v>
      </c>
      <c r="C62" s="19" t="s">
        <v>6</v>
      </c>
      <c r="D62" s="25">
        <v>1</v>
      </c>
      <c r="E62" s="40">
        <v>9.1199999999999992</v>
      </c>
      <c r="F62" s="21">
        <f t="shared" si="1"/>
        <v>9.1199999999999992</v>
      </c>
      <c r="G62" s="41">
        <v>8</v>
      </c>
      <c r="H62" s="23">
        <v>9.85</v>
      </c>
      <c r="I62" s="23">
        <f t="shared" si="2"/>
        <v>9.85</v>
      </c>
      <c r="J62" s="24">
        <v>0.3</v>
      </c>
      <c r="K62" s="23">
        <v>5.16</v>
      </c>
      <c r="L62" s="23">
        <f t="shared" si="0"/>
        <v>5.16</v>
      </c>
      <c r="N62" s="39"/>
      <c r="O62" s="42"/>
      <c r="P62" s="39"/>
    </row>
    <row r="63" spans="1:16" ht="15">
      <c r="A63" s="17">
        <v>50</v>
      </c>
      <c r="B63" s="18" t="s">
        <v>100</v>
      </c>
      <c r="C63" s="19" t="s">
        <v>3</v>
      </c>
      <c r="D63" s="25">
        <v>13</v>
      </c>
      <c r="E63" s="40">
        <v>8.81</v>
      </c>
      <c r="F63" s="21">
        <f t="shared" si="1"/>
        <v>114.53</v>
      </c>
      <c r="G63" s="41">
        <v>8</v>
      </c>
      <c r="H63" s="23">
        <v>9.51</v>
      </c>
      <c r="I63" s="23">
        <f t="shared" si="2"/>
        <v>123.63</v>
      </c>
      <c r="J63" s="24">
        <v>0.3</v>
      </c>
      <c r="K63" s="23">
        <v>4.82</v>
      </c>
      <c r="L63" s="23">
        <f t="shared" si="0"/>
        <v>62.660000000000004</v>
      </c>
      <c r="N63" s="39"/>
      <c r="O63" s="42"/>
      <c r="P63" s="39"/>
    </row>
    <row r="64" spans="1:16" ht="15">
      <c r="A64" s="17">
        <v>51</v>
      </c>
      <c r="B64" s="18" t="s">
        <v>101</v>
      </c>
      <c r="C64" s="19" t="s">
        <v>10</v>
      </c>
      <c r="D64" s="25">
        <v>17</v>
      </c>
      <c r="E64" s="40">
        <v>19</v>
      </c>
      <c r="F64" s="21">
        <f t="shared" si="1"/>
        <v>323</v>
      </c>
      <c r="G64" s="41">
        <v>8</v>
      </c>
      <c r="H64" s="23">
        <v>20.52</v>
      </c>
      <c r="I64" s="23">
        <f t="shared" si="2"/>
        <v>348.84</v>
      </c>
      <c r="J64" s="24">
        <v>0.5</v>
      </c>
      <c r="K64" s="23">
        <v>10.32</v>
      </c>
      <c r="L64" s="23">
        <f t="shared" si="0"/>
        <v>175.44</v>
      </c>
      <c r="N64" s="39"/>
      <c r="O64" s="42"/>
      <c r="P64" s="39"/>
    </row>
    <row r="65" spans="1:16" ht="15">
      <c r="A65" s="17">
        <v>52</v>
      </c>
      <c r="B65" s="18" t="s">
        <v>102</v>
      </c>
      <c r="C65" s="19" t="s">
        <v>3</v>
      </c>
      <c r="D65" s="25">
        <v>12</v>
      </c>
      <c r="E65" s="40">
        <v>9.81</v>
      </c>
      <c r="F65" s="21">
        <f t="shared" si="1"/>
        <v>117.72</v>
      </c>
      <c r="G65" s="41">
        <v>8</v>
      </c>
      <c r="H65" s="23">
        <v>10.59</v>
      </c>
      <c r="I65" s="23">
        <f t="shared" si="2"/>
        <v>127.08</v>
      </c>
      <c r="J65" s="24">
        <v>0.3</v>
      </c>
      <c r="K65" s="23">
        <v>8.1300000000000008</v>
      </c>
      <c r="L65" s="23">
        <f t="shared" si="0"/>
        <v>97.56</v>
      </c>
      <c r="N65" s="39"/>
      <c r="O65" s="42"/>
      <c r="P65" s="39"/>
    </row>
    <row r="66" spans="1:16" ht="15">
      <c r="A66" s="17">
        <v>53</v>
      </c>
      <c r="B66" s="18" t="s">
        <v>103</v>
      </c>
      <c r="C66" s="19" t="s">
        <v>3</v>
      </c>
      <c r="D66" s="25">
        <v>30</v>
      </c>
      <c r="E66" s="40">
        <v>6.98</v>
      </c>
      <c r="F66" s="21">
        <f t="shared" si="1"/>
        <v>209.4</v>
      </c>
      <c r="G66" s="41">
        <v>8</v>
      </c>
      <c r="H66" s="23">
        <v>7.54</v>
      </c>
      <c r="I66" s="23">
        <f t="shared" si="2"/>
        <v>226.2</v>
      </c>
      <c r="J66" s="24">
        <v>0.3</v>
      </c>
      <c r="K66" s="23">
        <v>6.31</v>
      </c>
      <c r="L66" s="23">
        <f t="shared" si="0"/>
        <v>189.29999999999998</v>
      </c>
      <c r="N66" s="39"/>
      <c r="O66" s="42"/>
      <c r="P66" s="39"/>
    </row>
    <row r="67" spans="1:16" ht="15">
      <c r="A67" s="17">
        <v>54</v>
      </c>
      <c r="B67" s="18" t="s">
        <v>124</v>
      </c>
      <c r="C67" s="19" t="s">
        <v>125</v>
      </c>
      <c r="D67" s="25">
        <v>16</v>
      </c>
      <c r="E67" s="40">
        <v>45.06</v>
      </c>
      <c r="F67" s="21">
        <f t="shared" si="1"/>
        <v>720.96</v>
      </c>
      <c r="G67" s="41">
        <v>8</v>
      </c>
      <c r="H67" s="23">
        <v>48.66</v>
      </c>
      <c r="I67" s="23">
        <f t="shared" si="2"/>
        <v>778.56</v>
      </c>
      <c r="J67" s="22">
        <v>0.5</v>
      </c>
      <c r="K67" s="23">
        <v>25</v>
      </c>
      <c r="L67" s="23">
        <f t="shared" si="0"/>
        <v>400</v>
      </c>
      <c r="N67" s="39"/>
      <c r="O67" s="42"/>
      <c r="P67" s="39"/>
    </row>
    <row r="68" spans="1:16" ht="15">
      <c r="A68" s="17">
        <v>55</v>
      </c>
      <c r="B68" s="18" t="s">
        <v>104</v>
      </c>
      <c r="C68" s="19" t="s">
        <v>8</v>
      </c>
      <c r="D68" s="25">
        <v>58</v>
      </c>
      <c r="E68" s="40">
        <v>8.86</v>
      </c>
      <c r="F68" s="21">
        <f t="shared" si="1"/>
        <v>513.88</v>
      </c>
      <c r="G68" s="41">
        <v>8</v>
      </c>
      <c r="H68" s="23">
        <v>9.57</v>
      </c>
      <c r="I68" s="23">
        <f t="shared" si="2"/>
        <v>555.06000000000006</v>
      </c>
      <c r="J68" s="24" t="s">
        <v>40</v>
      </c>
      <c r="K68" s="23">
        <v>7.06</v>
      </c>
      <c r="L68" s="23">
        <f t="shared" si="0"/>
        <v>409.47999999999996</v>
      </c>
      <c r="N68" s="39"/>
      <c r="O68" s="42"/>
      <c r="P68" s="39"/>
    </row>
    <row r="69" spans="1:16" ht="15">
      <c r="A69" s="17">
        <v>56</v>
      </c>
      <c r="B69" s="18" t="s">
        <v>105</v>
      </c>
      <c r="C69" s="19" t="s">
        <v>8</v>
      </c>
      <c r="D69" s="25">
        <v>113</v>
      </c>
      <c r="E69" s="40">
        <v>17.63</v>
      </c>
      <c r="F69" s="21">
        <f t="shared" si="1"/>
        <v>1992.1899999999998</v>
      </c>
      <c r="G69" s="41">
        <v>8</v>
      </c>
      <c r="H69" s="23">
        <v>19.04</v>
      </c>
      <c r="I69" s="23">
        <f t="shared" si="2"/>
        <v>2151.52</v>
      </c>
      <c r="J69" s="22" t="s">
        <v>40</v>
      </c>
      <c r="K69" s="23">
        <v>3.2</v>
      </c>
      <c r="L69" s="23">
        <f t="shared" si="0"/>
        <v>361.6</v>
      </c>
      <c r="N69" s="39"/>
      <c r="O69" s="42"/>
      <c r="P69" s="39"/>
    </row>
    <row r="70" spans="1:16" ht="15">
      <c r="A70" s="17">
        <v>57</v>
      </c>
      <c r="B70" s="18" t="s">
        <v>106</v>
      </c>
      <c r="C70" s="19" t="s">
        <v>10</v>
      </c>
      <c r="D70" s="25">
        <v>25</v>
      </c>
      <c r="E70" s="40">
        <v>9.34</v>
      </c>
      <c r="F70" s="21">
        <f t="shared" si="1"/>
        <v>233.5</v>
      </c>
      <c r="G70" s="41">
        <v>8</v>
      </c>
      <c r="H70" s="23">
        <v>10.09</v>
      </c>
      <c r="I70" s="23">
        <f t="shared" si="2"/>
        <v>252.25</v>
      </c>
      <c r="J70" s="24">
        <v>0.5</v>
      </c>
      <c r="K70" s="23">
        <v>6.42</v>
      </c>
      <c r="L70" s="23">
        <f t="shared" si="0"/>
        <v>160.5</v>
      </c>
      <c r="N70" s="39"/>
      <c r="O70" s="42"/>
      <c r="P70" s="39"/>
    </row>
    <row r="71" spans="1:16" ht="15">
      <c r="A71" s="17">
        <v>58</v>
      </c>
      <c r="B71" s="18" t="s">
        <v>107</v>
      </c>
      <c r="C71" s="19" t="s">
        <v>10</v>
      </c>
      <c r="D71" s="25">
        <v>11</v>
      </c>
      <c r="E71" s="40">
        <v>9.7100000000000009</v>
      </c>
      <c r="F71" s="21">
        <f t="shared" si="1"/>
        <v>106.81</v>
      </c>
      <c r="G71" s="41">
        <v>8</v>
      </c>
      <c r="H71" s="23">
        <v>10.49</v>
      </c>
      <c r="I71" s="23">
        <f t="shared" si="2"/>
        <v>115.39</v>
      </c>
      <c r="J71" s="24">
        <v>0.5</v>
      </c>
      <c r="K71" s="23">
        <v>6.82</v>
      </c>
      <c r="L71" s="23">
        <f t="shared" si="0"/>
        <v>75.02000000000001</v>
      </c>
      <c r="N71" s="39"/>
      <c r="O71" s="42"/>
      <c r="P71" s="39"/>
    </row>
    <row r="72" spans="1:16" ht="15">
      <c r="A72" s="17">
        <v>59</v>
      </c>
      <c r="B72" s="18" t="s">
        <v>108</v>
      </c>
      <c r="C72" s="19" t="s">
        <v>3</v>
      </c>
      <c r="D72" s="25">
        <v>55</v>
      </c>
      <c r="E72" s="40">
        <v>4.78</v>
      </c>
      <c r="F72" s="21">
        <f t="shared" si="1"/>
        <v>262.90000000000003</v>
      </c>
      <c r="G72" s="41">
        <v>8</v>
      </c>
      <c r="H72" s="23">
        <v>5.16</v>
      </c>
      <c r="I72" s="23">
        <f t="shared" si="2"/>
        <v>283.8</v>
      </c>
      <c r="J72" s="22" t="s">
        <v>40</v>
      </c>
      <c r="K72" s="23">
        <v>5.16</v>
      </c>
      <c r="L72" s="23">
        <f t="shared" si="0"/>
        <v>283.8</v>
      </c>
      <c r="N72" s="39"/>
      <c r="O72" s="42"/>
      <c r="P72" s="39"/>
    </row>
    <row r="73" spans="1:16" ht="15">
      <c r="A73" s="17">
        <v>60</v>
      </c>
      <c r="B73" s="18" t="s">
        <v>109</v>
      </c>
      <c r="C73" s="19" t="s">
        <v>3</v>
      </c>
      <c r="D73" s="25">
        <v>193</v>
      </c>
      <c r="E73" s="40">
        <v>10.7</v>
      </c>
      <c r="F73" s="21">
        <f t="shared" si="1"/>
        <v>2065.1</v>
      </c>
      <c r="G73" s="41">
        <v>8</v>
      </c>
      <c r="H73" s="23">
        <v>11.56</v>
      </c>
      <c r="I73" s="23">
        <f t="shared" si="2"/>
        <v>2231.08</v>
      </c>
      <c r="J73" s="22" t="s">
        <v>40</v>
      </c>
      <c r="K73" s="23">
        <v>3.2</v>
      </c>
      <c r="L73" s="23">
        <f t="shared" si="0"/>
        <v>617.6</v>
      </c>
      <c r="N73" s="39"/>
      <c r="O73" s="42"/>
      <c r="P73" s="39"/>
    </row>
    <row r="74" spans="1:16" ht="15">
      <c r="A74" s="17">
        <v>61</v>
      </c>
      <c r="B74" s="18" t="s">
        <v>110</v>
      </c>
      <c r="C74" s="19" t="s">
        <v>2</v>
      </c>
      <c r="D74" s="25">
        <v>13</v>
      </c>
      <c r="E74" s="40">
        <v>27.86</v>
      </c>
      <c r="F74" s="21">
        <f t="shared" si="1"/>
        <v>362.18</v>
      </c>
      <c r="G74" s="41">
        <v>8</v>
      </c>
      <c r="H74" s="23">
        <v>30.09</v>
      </c>
      <c r="I74" s="23">
        <f t="shared" si="2"/>
        <v>391.17</v>
      </c>
      <c r="J74" s="22" t="s">
        <v>67</v>
      </c>
      <c r="K74" s="23">
        <v>9.33</v>
      </c>
      <c r="L74" s="23">
        <f t="shared" si="0"/>
        <v>121.29</v>
      </c>
      <c r="N74" s="39"/>
      <c r="O74" s="42"/>
      <c r="P74" s="39"/>
    </row>
    <row r="75" spans="1:16" ht="15">
      <c r="A75" s="17">
        <v>62</v>
      </c>
      <c r="B75" s="18" t="s">
        <v>111</v>
      </c>
      <c r="C75" s="19" t="s">
        <v>2</v>
      </c>
      <c r="D75" s="25">
        <v>60</v>
      </c>
      <c r="E75" s="40">
        <v>48.06</v>
      </c>
      <c r="F75" s="21">
        <f t="shared" si="1"/>
        <v>2883.6000000000004</v>
      </c>
      <c r="G75" s="41">
        <v>8</v>
      </c>
      <c r="H75" s="23">
        <v>51.9</v>
      </c>
      <c r="I75" s="23">
        <f t="shared" si="2"/>
        <v>3114</v>
      </c>
      <c r="J75" s="22" t="s">
        <v>67</v>
      </c>
      <c r="K75" s="23">
        <v>0</v>
      </c>
      <c r="L75" s="23">
        <f t="shared" si="0"/>
        <v>0</v>
      </c>
      <c r="N75" s="39"/>
      <c r="O75" s="42"/>
      <c r="P75" s="39"/>
    </row>
    <row r="76" spans="1:16" ht="15">
      <c r="A76" s="17">
        <v>63</v>
      </c>
      <c r="B76" s="18" t="s">
        <v>112</v>
      </c>
      <c r="C76" s="19" t="s">
        <v>32</v>
      </c>
      <c r="D76" s="25">
        <v>56</v>
      </c>
      <c r="E76" s="40">
        <v>16.13</v>
      </c>
      <c r="F76" s="21">
        <f t="shared" si="1"/>
        <v>903.28</v>
      </c>
      <c r="G76" s="41">
        <v>8</v>
      </c>
      <c r="H76" s="23">
        <v>17.420000000000002</v>
      </c>
      <c r="I76" s="23">
        <f t="shared" si="2"/>
        <v>975.5200000000001</v>
      </c>
      <c r="J76" s="22" t="s">
        <v>67</v>
      </c>
      <c r="K76" s="23">
        <v>3.23</v>
      </c>
      <c r="L76" s="23">
        <f t="shared" si="0"/>
        <v>180.88</v>
      </c>
      <c r="N76" s="39"/>
      <c r="O76" s="42"/>
      <c r="P76" s="39"/>
    </row>
    <row r="77" spans="1:16" ht="15">
      <c r="A77" s="17">
        <v>64</v>
      </c>
      <c r="B77" s="18" t="s">
        <v>113</v>
      </c>
      <c r="C77" s="19" t="s">
        <v>3</v>
      </c>
      <c r="D77" s="25">
        <v>10</v>
      </c>
      <c r="E77" s="40">
        <v>19.489999999999998</v>
      </c>
      <c r="F77" s="21">
        <f t="shared" si="1"/>
        <v>194.89999999999998</v>
      </c>
      <c r="G77" s="41">
        <v>8</v>
      </c>
      <c r="H77" s="23">
        <v>21.05</v>
      </c>
      <c r="I77" s="23">
        <f t="shared" si="2"/>
        <v>210.5</v>
      </c>
      <c r="J77" s="22" t="s">
        <v>40</v>
      </c>
      <c r="K77" s="23">
        <v>18.420000000000002</v>
      </c>
      <c r="L77" s="23">
        <f t="shared" si="0"/>
        <v>184.20000000000002</v>
      </c>
      <c r="N77" s="39"/>
      <c r="O77" s="42"/>
      <c r="P77" s="39"/>
    </row>
    <row r="78" spans="1:16" ht="15">
      <c r="A78" s="17">
        <v>65</v>
      </c>
      <c r="B78" s="18" t="s">
        <v>114</v>
      </c>
      <c r="C78" s="19" t="s">
        <v>7</v>
      </c>
      <c r="D78" s="25">
        <v>5</v>
      </c>
      <c r="E78" s="40">
        <v>39.799999999999997</v>
      </c>
      <c r="F78" s="21">
        <f t="shared" si="1"/>
        <v>199</v>
      </c>
      <c r="G78" s="41">
        <v>8</v>
      </c>
      <c r="H78" s="23">
        <v>42.98</v>
      </c>
      <c r="I78" s="23">
        <f t="shared" si="2"/>
        <v>214.89999999999998</v>
      </c>
      <c r="J78" s="24">
        <v>0.3</v>
      </c>
      <c r="K78" s="23">
        <v>17.5</v>
      </c>
      <c r="L78" s="23">
        <f t="shared" ref="L78:L141" si="3">K78*D78</f>
        <v>87.5</v>
      </c>
      <c r="N78" s="39"/>
      <c r="O78" s="42"/>
      <c r="P78" s="39"/>
    </row>
    <row r="79" spans="1:16" ht="15">
      <c r="A79" s="17">
        <v>66</v>
      </c>
      <c r="B79" s="18" t="s">
        <v>115</v>
      </c>
      <c r="C79" s="19" t="s">
        <v>39</v>
      </c>
      <c r="D79" s="25">
        <v>73</v>
      </c>
      <c r="E79" s="40">
        <v>36.42</v>
      </c>
      <c r="F79" s="21">
        <f t="shared" ref="F79:F142" si="4">E79*D79</f>
        <v>2658.6600000000003</v>
      </c>
      <c r="G79" s="41">
        <v>8</v>
      </c>
      <c r="H79" s="23">
        <v>39.33</v>
      </c>
      <c r="I79" s="23">
        <f t="shared" ref="I79:I142" si="5">D79*H79</f>
        <v>2871.0899999999997</v>
      </c>
      <c r="J79" s="22" t="s">
        <v>40</v>
      </c>
      <c r="K79" s="23">
        <v>4.16</v>
      </c>
      <c r="L79" s="23">
        <f t="shared" si="3"/>
        <v>303.68</v>
      </c>
      <c r="N79" s="39"/>
      <c r="O79" s="42"/>
      <c r="P79" s="39"/>
    </row>
    <row r="80" spans="1:16" ht="15">
      <c r="A80" s="17">
        <v>67</v>
      </c>
      <c r="B80" s="18" t="s">
        <v>116</v>
      </c>
      <c r="C80" s="19" t="s">
        <v>7</v>
      </c>
      <c r="D80" s="25">
        <v>1</v>
      </c>
      <c r="E80" s="40">
        <v>9.1300000000000008</v>
      </c>
      <c r="F80" s="21">
        <f t="shared" si="4"/>
        <v>9.1300000000000008</v>
      </c>
      <c r="G80" s="41">
        <v>8</v>
      </c>
      <c r="H80" s="23">
        <v>9.86</v>
      </c>
      <c r="I80" s="23">
        <f t="shared" si="5"/>
        <v>9.86</v>
      </c>
      <c r="J80" s="24">
        <v>0.5</v>
      </c>
      <c r="K80" s="23">
        <v>6.55</v>
      </c>
      <c r="L80" s="23">
        <f t="shared" si="3"/>
        <v>6.55</v>
      </c>
      <c r="N80" s="39"/>
      <c r="O80" s="42"/>
      <c r="P80" s="39"/>
    </row>
    <row r="81" spans="1:16" ht="15">
      <c r="A81" s="17">
        <v>68</v>
      </c>
      <c r="B81" s="18" t="s">
        <v>117</v>
      </c>
      <c r="C81" s="19" t="s">
        <v>8</v>
      </c>
      <c r="D81" s="25">
        <v>41</v>
      </c>
      <c r="E81" s="40">
        <v>33.07</v>
      </c>
      <c r="F81" s="21">
        <f t="shared" si="4"/>
        <v>1355.8700000000001</v>
      </c>
      <c r="G81" s="41">
        <v>8</v>
      </c>
      <c r="H81" s="23">
        <v>35.72</v>
      </c>
      <c r="I81" s="23">
        <f t="shared" si="5"/>
        <v>1464.52</v>
      </c>
      <c r="J81" s="22" t="s">
        <v>40</v>
      </c>
      <c r="K81" s="23">
        <v>3.2</v>
      </c>
      <c r="L81" s="23">
        <f t="shared" si="3"/>
        <v>131.20000000000002</v>
      </c>
      <c r="N81" s="39"/>
      <c r="O81" s="42"/>
      <c r="P81" s="39"/>
    </row>
    <row r="82" spans="1:16" ht="15">
      <c r="A82" s="17">
        <v>69</v>
      </c>
      <c r="B82" s="18" t="s">
        <v>118</v>
      </c>
      <c r="C82" s="19" t="s">
        <v>2</v>
      </c>
      <c r="D82" s="25">
        <v>37</v>
      </c>
      <c r="E82" s="40">
        <v>41.19</v>
      </c>
      <c r="F82" s="21">
        <f t="shared" si="4"/>
        <v>1524.03</v>
      </c>
      <c r="G82" s="41">
        <v>8</v>
      </c>
      <c r="H82" s="23">
        <v>44.49</v>
      </c>
      <c r="I82" s="23">
        <f t="shared" si="5"/>
        <v>1646.13</v>
      </c>
      <c r="J82" s="22" t="s">
        <v>40</v>
      </c>
      <c r="K82" s="23">
        <v>3.56</v>
      </c>
      <c r="L82" s="23">
        <f t="shared" si="3"/>
        <v>131.72</v>
      </c>
      <c r="N82" s="39"/>
      <c r="O82" s="42"/>
      <c r="P82" s="39"/>
    </row>
    <row r="83" spans="1:16" ht="15">
      <c r="A83" s="17">
        <v>70</v>
      </c>
      <c r="B83" s="18" t="s">
        <v>126</v>
      </c>
      <c r="C83" s="19" t="s">
        <v>3</v>
      </c>
      <c r="D83" s="25">
        <v>2</v>
      </c>
      <c r="E83" s="40">
        <v>15.18</v>
      </c>
      <c r="F83" s="21">
        <f t="shared" si="4"/>
        <v>30.36</v>
      </c>
      <c r="G83" s="41">
        <v>8</v>
      </c>
      <c r="H83" s="23">
        <v>16.39</v>
      </c>
      <c r="I83" s="23">
        <f t="shared" si="5"/>
        <v>32.78</v>
      </c>
      <c r="J83" s="22" t="s">
        <v>40</v>
      </c>
      <c r="K83" s="23">
        <v>14.28</v>
      </c>
      <c r="L83" s="23">
        <f t="shared" si="3"/>
        <v>28.56</v>
      </c>
      <c r="N83" s="39"/>
      <c r="O83" s="42"/>
      <c r="P83" s="39"/>
    </row>
    <row r="84" spans="1:16" ht="15">
      <c r="A84" s="17">
        <v>71</v>
      </c>
      <c r="B84" s="18" t="s">
        <v>127</v>
      </c>
      <c r="C84" s="19" t="s">
        <v>63</v>
      </c>
      <c r="D84" s="25">
        <v>16</v>
      </c>
      <c r="E84" s="40">
        <v>19.13</v>
      </c>
      <c r="F84" s="21">
        <f t="shared" si="4"/>
        <v>306.08</v>
      </c>
      <c r="G84" s="41">
        <v>8</v>
      </c>
      <c r="H84" s="23">
        <v>20.66</v>
      </c>
      <c r="I84" s="23">
        <f t="shared" si="5"/>
        <v>330.56</v>
      </c>
      <c r="J84" s="24">
        <v>0.5</v>
      </c>
      <c r="K84" s="23">
        <v>10.33</v>
      </c>
      <c r="L84" s="23">
        <f t="shared" si="3"/>
        <v>165.28</v>
      </c>
      <c r="N84" s="39"/>
      <c r="O84" s="42"/>
      <c r="P84" s="39"/>
    </row>
    <row r="85" spans="1:16" ht="15">
      <c r="A85" s="17">
        <v>72</v>
      </c>
      <c r="B85" s="18" t="s">
        <v>128</v>
      </c>
      <c r="C85" s="19" t="s">
        <v>13</v>
      </c>
      <c r="D85" s="25">
        <v>30</v>
      </c>
      <c r="E85" s="40">
        <v>32.979999999999997</v>
      </c>
      <c r="F85" s="21">
        <f t="shared" si="4"/>
        <v>989.39999999999986</v>
      </c>
      <c r="G85" s="41">
        <v>8</v>
      </c>
      <c r="H85" s="23">
        <v>35.619999999999997</v>
      </c>
      <c r="I85" s="23">
        <f t="shared" si="5"/>
        <v>1068.5999999999999</v>
      </c>
      <c r="J85" s="22" t="s">
        <v>67</v>
      </c>
      <c r="K85" s="23">
        <v>0</v>
      </c>
      <c r="L85" s="23">
        <f t="shared" si="3"/>
        <v>0</v>
      </c>
      <c r="N85" s="39"/>
      <c r="O85" s="42"/>
      <c r="P85" s="39"/>
    </row>
    <row r="86" spans="1:16" ht="15">
      <c r="A86" s="17">
        <v>73</v>
      </c>
      <c r="B86" s="18" t="s">
        <v>129</v>
      </c>
      <c r="C86" s="19" t="s">
        <v>3</v>
      </c>
      <c r="D86" s="25">
        <v>60</v>
      </c>
      <c r="E86" s="40">
        <v>15.27</v>
      </c>
      <c r="F86" s="21">
        <f t="shared" si="4"/>
        <v>916.19999999999993</v>
      </c>
      <c r="G86" s="41">
        <v>8</v>
      </c>
      <c r="H86" s="23">
        <v>16.489999999999998</v>
      </c>
      <c r="I86" s="23">
        <f t="shared" si="5"/>
        <v>989.39999999999986</v>
      </c>
      <c r="J86" s="22" t="s">
        <v>40</v>
      </c>
      <c r="K86" s="23">
        <v>6.05</v>
      </c>
      <c r="L86" s="23">
        <f t="shared" si="3"/>
        <v>363</v>
      </c>
      <c r="N86" s="39"/>
      <c r="O86" s="42"/>
      <c r="P86" s="39"/>
    </row>
    <row r="87" spans="1:16" ht="15">
      <c r="A87" s="17">
        <v>74</v>
      </c>
      <c r="B87" s="18" t="s">
        <v>130</v>
      </c>
      <c r="C87" s="19" t="s">
        <v>3</v>
      </c>
      <c r="D87" s="25">
        <v>282</v>
      </c>
      <c r="E87" s="40">
        <v>21.05</v>
      </c>
      <c r="F87" s="21">
        <f t="shared" si="4"/>
        <v>5936.1</v>
      </c>
      <c r="G87" s="41">
        <v>8</v>
      </c>
      <c r="H87" s="23">
        <v>22.73</v>
      </c>
      <c r="I87" s="23">
        <f t="shared" si="5"/>
        <v>6409.86</v>
      </c>
      <c r="J87" s="22" t="s">
        <v>40</v>
      </c>
      <c r="K87" s="23">
        <v>3.2</v>
      </c>
      <c r="L87" s="23">
        <f t="shared" si="3"/>
        <v>902.40000000000009</v>
      </c>
      <c r="N87" s="39"/>
      <c r="O87" s="42"/>
      <c r="P87" s="39"/>
    </row>
    <row r="88" spans="1:16" ht="15">
      <c r="A88" s="17">
        <v>75</v>
      </c>
      <c r="B88" s="18" t="s">
        <v>131</v>
      </c>
      <c r="C88" s="19" t="s">
        <v>3</v>
      </c>
      <c r="D88" s="25">
        <v>96</v>
      </c>
      <c r="E88" s="40">
        <v>8.65</v>
      </c>
      <c r="F88" s="21">
        <f t="shared" si="4"/>
        <v>830.40000000000009</v>
      </c>
      <c r="G88" s="41">
        <v>8</v>
      </c>
      <c r="H88" s="23">
        <v>9.34</v>
      </c>
      <c r="I88" s="23">
        <f t="shared" si="5"/>
        <v>896.64</v>
      </c>
      <c r="J88" s="24">
        <v>0.3</v>
      </c>
      <c r="K88" s="23">
        <v>3.1</v>
      </c>
      <c r="L88" s="23">
        <f t="shared" si="3"/>
        <v>297.60000000000002</v>
      </c>
      <c r="N88" s="39"/>
      <c r="O88" s="42"/>
      <c r="P88" s="39"/>
    </row>
    <row r="89" spans="1:16" ht="15">
      <c r="A89" s="17">
        <v>76</v>
      </c>
      <c r="B89" s="18" t="s">
        <v>132</v>
      </c>
      <c r="C89" s="19" t="s">
        <v>3</v>
      </c>
      <c r="D89" s="25">
        <v>154</v>
      </c>
      <c r="E89" s="40">
        <v>26.04</v>
      </c>
      <c r="F89" s="21">
        <f t="shared" si="4"/>
        <v>4010.16</v>
      </c>
      <c r="G89" s="41">
        <v>8</v>
      </c>
      <c r="H89" s="23">
        <v>28.12</v>
      </c>
      <c r="I89" s="23">
        <f t="shared" si="5"/>
        <v>4330.4800000000005</v>
      </c>
      <c r="J89" s="24">
        <v>0.3</v>
      </c>
      <c r="K89" s="23">
        <v>9.41</v>
      </c>
      <c r="L89" s="23">
        <f t="shared" si="3"/>
        <v>1449.14</v>
      </c>
      <c r="N89" s="39"/>
      <c r="O89" s="42"/>
      <c r="P89" s="39"/>
    </row>
    <row r="90" spans="1:16" ht="15">
      <c r="A90" s="17">
        <v>77</v>
      </c>
      <c r="B90" s="18" t="s">
        <v>133</v>
      </c>
      <c r="C90" s="19" t="s">
        <v>4</v>
      </c>
      <c r="D90" s="25">
        <v>6</v>
      </c>
      <c r="E90" s="40">
        <v>512.21</v>
      </c>
      <c r="F90" s="21">
        <f t="shared" si="4"/>
        <v>3073.26</v>
      </c>
      <c r="G90" s="41">
        <v>8</v>
      </c>
      <c r="H90" s="23">
        <v>553.19000000000005</v>
      </c>
      <c r="I90" s="23">
        <f t="shared" si="5"/>
        <v>3319.1400000000003</v>
      </c>
      <c r="J90" s="22" t="s">
        <v>40</v>
      </c>
      <c r="K90" s="23">
        <v>56.89</v>
      </c>
      <c r="L90" s="23">
        <f t="shared" si="3"/>
        <v>341.34000000000003</v>
      </c>
      <c r="N90" s="39"/>
      <c r="O90" s="42"/>
      <c r="P90" s="39"/>
    </row>
    <row r="91" spans="1:16" ht="15">
      <c r="A91" s="17">
        <v>78</v>
      </c>
      <c r="B91" s="18" t="s">
        <v>134</v>
      </c>
      <c r="C91" s="19" t="s">
        <v>135</v>
      </c>
      <c r="D91" s="25">
        <v>8</v>
      </c>
      <c r="E91" s="40">
        <v>35.53</v>
      </c>
      <c r="F91" s="21">
        <f t="shared" si="4"/>
        <v>284.24</v>
      </c>
      <c r="G91" s="41">
        <v>8</v>
      </c>
      <c r="H91" s="23">
        <v>38.369999999999997</v>
      </c>
      <c r="I91" s="23">
        <f t="shared" si="5"/>
        <v>306.95999999999998</v>
      </c>
      <c r="J91" s="24" t="s">
        <v>40</v>
      </c>
      <c r="K91" s="23">
        <v>3.2</v>
      </c>
      <c r="L91" s="23">
        <f t="shared" si="3"/>
        <v>25.6</v>
      </c>
      <c r="N91" s="39"/>
      <c r="O91" s="42"/>
      <c r="P91" s="39"/>
    </row>
    <row r="92" spans="1:16" ht="15">
      <c r="A92" s="17">
        <v>79</v>
      </c>
      <c r="B92" s="18" t="s">
        <v>136</v>
      </c>
      <c r="C92" s="19" t="s">
        <v>135</v>
      </c>
      <c r="D92" s="25">
        <v>10</v>
      </c>
      <c r="E92" s="40">
        <v>35.29</v>
      </c>
      <c r="F92" s="21">
        <f t="shared" si="4"/>
        <v>352.9</v>
      </c>
      <c r="G92" s="41">
        <v>8</v>
      </c>
      <c r="H92" s="23">
        <v>38.11</v>
      </c>
      <c r="I92" s="23">
        <f t="shared" si="5"/>
        <v>381.1</v>
      </c>
      <c r="J92" s="22" t="s">
        <v>40</v>
      </c>
      <c r="K92" s="23">
        <v>3.2</v>
      </c>
      <c r="L92" s="23">
        <f t="shared" si="3"/>
        <v>32</v>
      </c>
      <c r="N92" s="39"/>
      <c r="O92" s="42"/>
      <c r="P92" s="39"/>
    </row>
    <row r="93" spans="1:16" ht="15">
      <c r="A93" s="17">
        <v>80</v>
      </c>
      <c r="B93" s="18" t="s">
        <v>137</v>
      </c>
      <c r="C93" s="19" t="s">
        <v>6</v>
      </c>
      <c r="D93" s="25">
        <v>19</v>
      </c>
      <c r="E93" s="40">
        <v>22.52</v>
      </c>
      <c r="F93" s="21">
        <f t="shared" si="4"/>
        <v>427.88</v>
      </c>
      <c r="G93" s="41">
        <v>8</v>
      </c>
      <c r="H93" s="23">
        <v>24.32</v>
      </c>
      <c r="I93" s="23">
        <f t="shared" si="5"/>
        <v>462.08</v>
      </c>
      <c r="J93" s="22" t="s">
        <v>40</v>
      </c>
      <c r="K93" s="23">
        <v>19.29</v>
      </c>
      <c r="L93" s="23">
        <f t="shared" si="3"/>
        <v>366.51</v>
      </c>
      <c r="N93" s="39"/>
      <c r="O93" s="42"/>
      <c r="P93" s="39"/>
    </row>
    <row r="94" spans="1:16" ht="15">
      <c r="A94" s="17">
        <v>81</v>
      </c>
      <c r="B94" s="18" t="s">
        <v>138</v>
      </c>
      <c r="C94" s="19" t="s">
        <v>3</v>
      </c>
      <c r="D94" s="25">
        <v>47</v>
      </c>
      <c r="E94" s="40">
        <v>22.98</v>
      </c>
      <c r="F94" s="21">
        <f t="shared" si="4"/>
        <v>1080.06</v>
      </c>
      <c r="G94" s="41">
        <v>8</v>
      </c>
      <c r="H94" s="23">
        <v>24.82</v>
      </c>
      <c r="I94" s="23">
        <f t="shared" si="5"/>
        <v>1166.54</v>
      </c>
      <c r="J94" s="22" t="s">
        <v>40</v>
      </c>
      <c r="K94" s="23">
        <v>19.79</v>
      </c>
      <c r="L94" s="23">
        <f t="shared" si="3"/>
        <v>930.13</v>
      </c>
      <c r="N94" s="39"/>
      <c r="O94" s="42"/>
      <c r="P94" s="39"/>
    </row>
    <row r="95" spans="1:16" ht="15">
      <c r="A95" s="17">
        <v>82</v>
      </c>
      <c r="B95" s="18" t="s">
        <v>139</v>
      </c>
      <c r="C95" s="19" t="s">
        <v>4</v>
      </c>
      <c r="D95" s="25">
        <v>1</v>
      </c>
      <c r="E95" s="40">
        <v>14.96</v>
      </c>
      <c r="F95" s="21">
        <f t="shared" si="4"/>
        <v>14.96</v>
      </c>
      <c r="G95" s="41">
        <v>8</v>
      </c>
      <c r="H95" s="23">
        <v>16.16</v>
      </c>
      <c r="I95" s="23">
        <f t="shared" si="5"/>
        <v>16.16</v>
      </c>
      <c r="J95" s="24">
        <v>0.5</v>
      </c>
      <c r="K95" s="23">
        <v>8.5</v>
      </c>
      <c r="L95" s="23">
        <f t="shared" si="3"/>
        <v>8.5</v>
      </c>
      <c r="N95" s="39"/>
      <c r="O95" s="42"/>
      <c r="P95" s="39"/>
    </row>
    <row r="96" spans="1:16" ht="15">
      <c r="A96" s="17">
        <v>83</v>
      </c>
      <c r="B96" s="18" t="s">
        <v>140</v>
      </c>
      <c r="C96" s="19" t="s">
        <v>13</v>
      </c>
      <c r="D96" s="25">
        <v>13</v>
      </c>
      <c r="E96" s="40">
        <v>7.69</v>
      </c>
      <c r="F96" s="21">
        <f t="shared" si="4"/>
        <v>99.97</v>
      </c>
      <c r="G96" s="41">
        <v>8</v>
      </c>
      <c r="H96" s="23">
        <v>8.31</v>
      </c>
      <c r="I96" s="23">
        <f t="shared" si="5"/>
        <v>108.03</v>
      </c>
      <c r="J96" s="24">
        <v>0.5</v>
      </c>
      <c r="K96" s="23">
        <v>4.3099999999999996</v>
      </c>
      <c r="L96" s="23">
        <f t="shared" si="3"/>
        <v>56.029999999999994</v>
      </c>
      <c r="N96" s="39"/>
      <c r="O96" s="42"/>
      <c r="P96" s="39"/>
    </row>
    <row r="97" spans="1:16" ht="15">
      <c r="A97" s="17">
        <v>84</v>
      </c>
      <c r="B97" s="18" t="s">
        <v>141</v>
      </c>
      <c r="C97" s="19" t="s">
        <v>3</v>
      </c>
      <c r="D97" s="25">
        <v>35</v>
      </c>
      <c r="E97" s="40">
        <v>3.14</v>
      </c>
      <c r="F97" s="21">
        <f t="shared" si="4"/>
        <v>109.9</v>
      </c>
      <c r="G97" s="41">
        <v>8</v>
      </c>
      <c r="H97" s="23">
        <v>3.39</v>
      </c>
      <c r="I97" s="23">
        <f t="shared" si="5"/>
        <v>118.65</v>
      </c>
      <c r="J97" s="22" t="s">
        <v>40</v>
      </c>
      <c r="K97" s="23">
        <v>3.2</v>
      </c>
      <c r="L97" s="23">
        <f t="shared" si="3"/>
        <v>112</v>
      </c>
      <c r="N97" s="39"/>
      <c r="O97" s="42"/>
      <c r="P97" s="39"/>
    </row>
    <row r="98" spans="1:16" ht="15">
      <c r="A98" s="17">
        <v>85</v>
      </c>
      <c r="B98" s="18" t="s">
        <v>142</v>
      </c>
      <c r="C98" s="19" t="s">
        <v>3</v>
      </c>
      <c r="D98" s="25">
        <v>264</v>
      </c>
      <c r="E98" s="40">
        <v>12.83</v>
      </c>
      <c r="F98" s="21">
        <f t="shared" si="4"/>
        <v>3387.12</v>
      </c>
      <c r="G98" s="41">
        <v>8</v>
      </c>
      <c r="H98" s="23">
        <v>13.86</v>
      </c>
      <c r="I98" s="23">
        <f t="shared" si="5"/>
        <v>3659.04</v>
      </c>
      <c r="J98" s="24">
        <v>0.3</v>
      </c>
      <c r="K98" s="23">
        <v>5.95</v>
      </c>
      <c r="L98" s="23">
        <f t="shared" si="3"/>
        <v>1570.8</v>
      </c>
      <c r="N98" s="39"/>
      <c r="O98" s="42"/>
      <c r="P98" s="39"/>
    </row>
    <row r="99" spans="1:16" ht="15">
      <c r="A99" s="17">
        <v>86</v>
      </c>
      <c r="B99" s="18" t="s">
        <v>143</v>
      </c>
      <c r="C99" s="19" t="s">
        <v>3</v>
      </c>
      <c r="D99" s="25">
        <v>46</v>
      </c>
      <c r="E99" s="40">
        <v>8.1300000000000008</v>
      </c>
      <c r="F99" s="21">
        <f t="shared" si="4"/>
        <v>373.98</v>
      </c>
      <c r="G99" s="41">
        <v>8</v>
      </c>
      <c r="H99" s="23">
        <v>8.7799999999999994</v>
      </c>
      <c r="I99" s="23">
        <f t="shared" si="5"/>
        <v>403.88</v>
      </c>
      <c r="J99" s="24">
        <v>0.3</v>
      </c>
      <c r="K99" s="23">
        <v>3.61</v>
      </c>
      <c r="L99" s="23">
        <f t="shared" si="3"/>
        <v>166.06</v>
      </c>
      <c r="N99" s="39"/>
      <c r="O99" s="42"/>
      <c r="P99" s="39"/>
    </row>
    <row r="100" spans="1:16" ht="15">
      <c r="A100" s="17">
        <v>87</v>
      </c>
      <c r="B100" s="18" t="s">
        <v>144</v>
      </c>
      <c r="C100" s="19" t="s">
        <v>6</v>
      </c>
      <c r="D100" s="25">
        <v>31</v>
      </c>
      <c r="E100" s="40">
        <v>13.97</v>
      </c>
      <c r="F100" s="21">
        <f t="shared" si="4"/>
        <v>433.07</v>
      </c>
      <c r="G100" s="41">
        <v>8</v>
      </c>
      <c r="H100" s="23">
        <v>15.09</v>
      </c>
      <c r="I100" s="23">
        <f t="shared" si="5"/>
        <v>467.79</v>
      </c>
      <c r="J100" s="24">
        <v>0.3</v>
      </c>
      <c r="K100" s="23">
        <v>5.44</v>
      </c>
      <c r="L100" s="23">
        <f t="shared" si="3"/>
        <v>168.64000000000001</v>
      </c>
      <c r="N100" s="39"/>
      <c r="O100" s="42"/>
      <c r="P100" s="39"/>
    </row>
    <row r="101" spans="1:16" ht="15">
      <c r="A101" s="17">
        <v>88</v>
      </c>
      <c r="B101" s="18" t="s">
        <v>145</v>
      </c>
      <c r="C101" s="19" t="s">
        <v>3</v>
      </c>
      <c r="D101" s="25">
        <v>4</v>
      </c>
      <c r="E101" s="40">
        <v>20.43</v>
      </c>
      <c r="F101" s="21">
        <f t="shared" si="4"/>
        <v>81.72</v>
      </c>
      <c r="G101" s="41">
        <v>8</v>
      </c>
      <c r="H101" s="23">
        <v>22.06</v>
      </c>
      <c r="I101" s="23">
        <f t="shared" si="5"/>
        <v>88.24</v>
      </c>
      <c r="J101" s="22" t="s">
        <v>40</v>
      </c>
      <c r="K101" s="23">
        <v>13.11</v>
      </c>
      <c r="L101" s="23">
        <f t="shared" si="3"/>
        <v>52.44</v>
      </c>
      <c r="N101" s="39"/>
      <c r="O101" s="42"/>
      <c r="P101" s="39"/>
    </row>
    <row r="102" spans="1:16" ht="15">
      <c r="A102" s="17">
        <v>89</v>
      </c>
      <c r="B102" s="18" t="s">
        <v>146</v>
      </c>
      <c r="C102" s="19" t="s">
        <v>3</v>
      </c>
      <c r="D102" s="25">
        <v>8</v>
      </c>
      <c r="E102" s="40">
        <v>22.86</v>
      </c>
      <c r="F102" s="21">
        <f t="shared" si="4"/>
        <v>182.88</v>
      </c>
      <c r="G102" s="41">
        <v>8</v>
      </c>
      <c r="H102" s="23">
        <v>24.69</v>
      </c>
      <c r="I102" s="23">
        <f t="shared" si="5"/>
        <v>197.52</v>
      </c>
      <c r="J102" s="22" t="s">
        <v>40</v>
      </c>
      <c r="K102" s="23">
        <v>3.6</v>
      </c>
      <c r="L102" s="23">
        <f t="shared" si="3"/>
        <v>28.8</v>
      </c>
      <c r="N102" s="39"/>
      <c r="O102" s="42"/>
      <c r="P102" s="39"/>
    </row>
    <row r="103" spans="1:16" ht="15">
      <c r="A103" s="17">
        <v>90</v>
      </c>
      <c r="B103" s="18" t="s">
        <v>147</v>
      </c>
      <c r="C103" s="19" t="s">
        <v>10</v>
      </c>
      <c r="D103" s="25">
        <v>11</v>
      </c>
      <c r="E103" s="40">
        <v>9.4700000000000006</v>
      </c>
      <c r="F103" s="21">
        <f t="shared" si="4"/>
        <v>104.17</v>
      </c>
      <c r="G103" s="41">
        <v>8</v>
      </c>
      <c r="H103" s="23">
        <v>10.23</v>
      </c>
      <c r="I103" s="23">
        <f t="shared" si="5"/>
        <v>112.53</v>
      </c>
      <c r="J103" s="24">
        <v>0.5</v>
      </c>
      <c r="K103" s="23">
        <v>6.11</v>
      </c>
      <c r="L103" s="23">
        <f t="shared" si="3"/>
        <v>67.210000000000008</v>
      </c>
      <c r="N103" s="39"/>
      <c r="O103" s="42"/>
      <c r="P103" s="39"/>
    </row>
    <row r="104" spans="1:16" ht="15">
      <c r="A104" s="17">
        <v>91</v>
      </c>
      <c r="B104" s="26" t="s">
        <v>148</v>
      </c>
      <c r="C104" s="19" t="s">
        <v>7</v>
      </c>
      <c r="D104" s="25">
        <v>112</v>
      </c>
      <c r="E104" s="40">
        <v>85.85</v>
      </c>
      <c r="F104" s="21">
        <f t="shared" si="4"/>
        <v>9615.1999999999989</v>
      </c>
      <c r="G104" s="41">
        <v>8</v>
      </c>
      <c r="H104" s="23">
        <v>92.72</v>
      </c>
      <c r="I104" s="23">
        <f t="shared" si="5"/>
        <v>10384.64</v>
      </c>
      <c r="J104" s="22" t="s">
        <v>40</v>
      </c>
      <c r="K104" s="23">
        <v>6.6</v>
      </c>
      <c r="L104" s="23">
        <f t="shared" si="3"/>
        <v>739.19999999999993</v>
      </c>
      <c r="N104" s="39"/>
      <c r="O104" s="42"/>
      <c r="P104" s="39"/>
    </row>
    <row r="105" spans="1:16" ht="15">
      <c r="A105" s="17">
        <v>92</v>
      </c>
      <c r="B105" s="18" t="s">
        <v>148</v>
      </c>
      <c r="C105" s="19" t="s">
        <v>11</v>
      </c>
      <c r="D105" s="25">
        <v>138</v>
      </c>
      <c r="E105" s="40">
        <v>161.59</v>
      </c>
      <c r="F105" s="21">
        <f t="shared" si="4"/>
        <v>22299.420000000002</v>
      </c>
      <c r="G105" s="41">
        <v>8</v>
      </c>
      <c r="H105" s="23">
        <v>174.52</v>
      </c>
      <c r="I105" s="23">
        <f t="shared" si="5"/>
        <v>24083.760000000002</v>
      </c>
      <c r="J105" s="22" t="s">
        <v>40</v>
      </c>
      <c r="K105" s="23">
        <v>5.97</v>
      </c>
      <c r="L105" s="23">
        <f t="shared" si="3"/>
        <v>823.86</v>
      </c>
      <c r="N105" s="39"/>
      <c r="O105" s="42"/>
      <c r="P105" s="39"/>
    </row>
    <row r="106" spans="1:16" ht="15">
      <c r="A106" s="17">
        <v>93</v>
      </c>
      <c r="B106" s="18" t="s">
        <v>149</v>
      </c>
      <c r="C106" s="19" t="s">
        <v>11</v>
      </c>
      <c r="D106" s="25">
        <v>4</v>
      </c>
      <c r="E106" s="40">
        <v>84.59</v>
      </c>
      <c r="F106" s="21">
        <f t="shared" si="4"/>
        <v>338.36</v>
      </c>
      <c r="G106" s="41">
        <v>8</v>
      </c>
      <c r="H106" s="23">
        <v>91.36</v>
      </c>
      <c r="I106" s="23">
        <f t="shared" si="5"/>
        <v>365.44</v>
      </c>
      <c r="J106" s="22" t="s">
        <v>40</v>
      </c>
      <c r="K106" s="23">
        <v>5.24</v>
      </c>
      <c r="L106" s="23">
        <f t="shared" si="3"/>
        <v>20.96</v>
      </c>
      <c r="N106" s="39"/>
      <c r="O106" s="42"/>
      <c r="P106" s="39"/>
    </row>
    <row r="107" spans="1:16" ht="15">
      <c r="A107" s="17">
        <v>94</v>
      </c>
      <c r="B107" s="18" t="s">
        <v>150</v>
      </c>
      <c r="C107" s="19" t="s">
        <v>6</v>
      </c>
      <c r="D107" s="25">
        <v>17</v>
      </c>
      <c r="E107" s="40">
        <v>10.89</v>
      </c>
      <c r="F107" s="21">
        <f t="shared" si="4"/>
        <v>185.13</v>
      </c>
      <c r="G107" s="41">
        <v>8</v>
      </c>
      <c r="H107" s="23">
        <v>11.76</v>
      </c>
      <c r="I107" s="23">
        <f t="shared" si="5"/>
        <v>199.92</v>
      </c>
      <c r="J107" s="22" t="s">
        <v>40</v>
      </c>
      <c r="K107" s="23">
        <v>7.54</v>
      </c>
      <c r="L107" s="23">
        <f t="shared" si="3"/>
        <v>128.18</v>
      </c>
      <c r="N107" s="39"/>
      <c r="O107" s="42"/>
      <c r="P107" s="39"/>
    </row>
    <row r="108" spans="1:16" ht="15">
      <c r="A108" s="17">
        <v>95</v>
      </c>
      <c r="B108" s="18" t="s">
        <v>151</v>
      </c>
      <c r="C108" s="19" t="s">
        <v>6</v>
      </c>
      <c r="D108" s="25">
        <v>6</v>
      </c>
      <c r="E108" s="40">
        <v>6.69</v>
      </c>
      <c r="F108" s="21">
        <f t="shared" si="4"/>
        <v>40.14</v>
      </c>
      <c r="G108" s="41">
        <v>8</v>
      </c>
      <c r="H108" s="23">
        <v>7.23</v>
      </c>
      <c r="I108" s="23">
        <f t="shared" si="5"/>
        <v>43.38</v>
      </c>
      <c r="J108" s="22" t="s">
        <v>40</v>
      </c>
      <c r="K108" s="23">
        <v>5.12</v>
      </c>
      <c r="L108" s="23">
        <f t="shared" si="3"/>
        <v>30.72</v>
      </c>
      <c r="N108" s="39"/>
      <c r="O108" s="42"/>
      <c r="P108" s="39"/>
    </row>
    <row r="109" spans="1:16" ht="15">
      <c r="A109" s="17">
        <v>96</v>
      </c>
      <c r="B109" s="18" t="s">
        <v>152</v>
      </c>
      <c r="C109" s="19" t="s">
        <v>4</v>
      </c>
      <c r="D109" s="25">
        <v>13</v>
      </c>
      <c r="E109" s="40">
        <v>11.19</v>
      </c>
      <c r="F109" s="21">
        <f t="shared" si="4"/>
        <v>145.47</v>
      </c>
      <c r="G109" s="41">
        <v>8</v>
      </c>
      <c r="H109" s="23">
        <v>12.09</v>
      </c>
      <c r="I109" s="23">
        <f t="shared" si="5"/>
        <v>157.16999999999999</v>
      </c>
      <c r="J109" s="22" t="s">
        <v>40</v>
      </c>
      <c r="K109" s="23">
        <v>9.3699999999999992</v>
      </c>
      <c r="L109" s="23">
        <f t="shared" si="3"/>
        <v>121.80999999999999</v>
      </c>
      <c r="N109" s="39"/>
      <c r="O109" s="42"/>
      <c r="P109" s="39"/>
    </row>
    <row r="110" spans="1:16" ht="15">
      <c r="A110" s="17">
        <v>97</v>
      </c>
      <c r="B110" s="18" t="s">
        <v>153</v>
      </c>
      <c r="C110" s="19" t="s">
        <v>154</v>
      </c>
      <c r="D110" s="25">
        <v>18</v>
      </c>
      <c r="E110" s="40">
        <v>5.79</v>
      </c>
      <c r="F110" s="21">
        <f t="shared" si="4"/>
        <v>104.22</v>
      </c>
      <c r="G110" s="41">
        <v>8</v>
      </c>
      <c r="H110" s="23">
        <v>6.25</v>
      </c>
      <c r="I110" s="23">
        <f t="shared" si="5"/>
        <v>112.5</v>
      </c>
      <c r="J110" s="22" t="s">
        <v>40</v>
      </c>
      <c r="K110" s="23">
        <v>6</v>
      </c>
      <c r="L110" s="23">
        <f t="shared" si="3"/>
        <v>108</v>
      </c>
      <c r="N110" s="39"/>
      <c r="O110" s="42"/>
      <c r="P110" s="39"/>
    </row>
    <row r="111" spans="1:16" ht="15">
      <c r="A111" s="17">
        <v>98</v>
      </c>
      <c r="B111" s="18" t="s">
        <v>155</v>
      </c>
      <c r="C111" s="19" t="s">
        <v>8</v>
      </c>
      <c r="D111" s="25">
        <v>1</v>
      </c>
      <c r="E111" s="40">
        <v>7.03</v>
      </c>
      <c r="F111" s="21">
        <f t="shared" si="4"/>
        <v>7.03</v>
      </c>
      <c r="G111" s="41">
        <v>8</v>
      </c>
      <c r="H111" s="23">
        <v>7.59</v>
      </c>
      <c r="I111" s="23">
        <f t="shared" si="5"/>
        <v>7.59</v>
      </c>
      <c r="J111" s="22" t="s">
        <v>40</v>
      </c>
      <c r="K111" s="23">
        <v>5.21</v>
      </c>
      <c r="L111" s="23">
        <f t="shared" si="3"/>
        <v>5.21</v>
      </c>
      <c r="N111" s="39"/>
      <c r="O111" s="42"/>
      <c r="P111" s="39"/>
    </row>
    <row r="112" spans="1:16" ht="15">
      <c r="A112" s="17">
        <v>99</v>
      </c>
      <c r="B112" s="26" t="s">
        <v>156</v>
      </c>
      <c r="C112" s="19" t="s">
        <v>3</v>
      </c>
      <c r="D112" s="25">
        <v>23</v>
      </c>
      <c r="E112" s="40">
        <v>28.59</v>
      </c>
      <c r="F112" s="21">
        <f t="shared" si="4"/>
        <v>657.57</v>
      </c>
      <c r="G112" s="41">
        <v>8</v>
      </c>
      <c r="H112" s="23">
        <v>30.88</v>
      </c>
      <c r="I112" s="23">
        <f t="shared" si="5"/>
        <v>710.24</v>
      </c>
      <c r="J112" s="22" t="s">
        <v>40</v>
      </c>
      <c r="K112" s="23">
        <v>5.25</v>
      </c>
      <c r="L112" s="23">
        <f t="shared" si="3"/>
        <v>120.75</v>
      </c>
      <c r="N112" s="39"/>
      <c r="O112" s="42"/>
      <c r="P112" s="39"/>
    </row>
    <row r="113" spans="1:16" ht="15">
      <c r="A113" s="17">
        <v>100</v>
      </c>
      <c r="B113" s="18" t="s">
        <v>157</v>
      </c>
      <c r="C113" s="19" t="s">
        <v>3</v>
      </c>
      <c r="D113" s="25">
        <v>47</v>
      </c>
      <c r="E113" s="40">
        <v>14.65</v>
      </c>
      <c r="F113" s="21">
        <f t="shared" si="4"/>
        <v>688.55000000000007</v>
      </c>
      <c r="G113" s="41">
        <v>8</v>
      </c>
      <c r="H113" s="23">
        <v>15.82</v>
      </c>
      <c r="I113" s="23">
        <f t="shared" si="5"/>
        <v>743.54</v>
      </c>
      <c r="J113" s="22" t="s">
        <v>40</v>
      </c>
      <c r="K113" s="23">
        <v>6.61</v>
      </c>
      <c r="L113" s="23">
        <f t="shared" si="3"/>
        <v>310.67</v>
      </c>
      <c r="N113" s="39"/>
      <c r="O113" s="42"/>
      <c r="P113" s="39"/>
    </row>
    <row r="114" spans="1:16" ht="15">
      <c r="A114" s="17">
        <v>101</v>
      </c>
      <c r="B114" s="18" t="s">
        <v>160</v>
      </c>
      <c r="C114" s="19" t="s">
        <v>8</v>
      </c>
      <c r="D114" s="25">
        <v>25</v>
      </c>
      <c r="E114" s="40">
        <v>34.92</v>
      </c>
      <c r="F114" s="21">
        <f t="shared" si="4"/>
        <v>873</v>
      </c>
      <c r="G114" s="41">
        <v>8</v>
      </c>
      <c r="H114" s="23">
        <v>37.71</v>
      </c>
      <c r="I114" s="23">
        <f t="shared" si="5"/>
        <v>942.75</v>
      </c>
      <c r="J114" s="22" t="s">
        <v>40</v>
      </c>
      <c r="K114" s="23">
        <v>3.2</v>
      </c>
      <c r="L114" s="23">
        <f t="shared" si="3"/>
        <v>80</v>
      </c>
      <c r="N114" s="39"/>
      <c r="O114" s="42"/>
      <c r="P114" s="39"/>
    </row>
    <row r="115" spans="1:16" ht="15">
      <c r="A115" s="17">
        <v>102</v>
      </c>
      <c r="B115" s="18" t="s">
        <v>158</v>
      </c>
      <c r="C115" s="19" t="s">
        <v>159</v>
      </c>
      <c r="D115" s="25">
        <v>44</v>
      </c>
      <c r="E115" s="40">
        <v>13.33</v>
      </c>
      <c r="F115" s="21">
        <f t="shared" si="4"/>
        <v>586.52</v>
      </c>
      <c r="G115" s="41">
        <v>8</v>
      </c>
      <c r="H115" s="23">
        <v>14.4</v>
      </c>
      <c r="I115" s="23">
        <f t="shared" si="5"/>
        <v>633.6</v>
      </c>
      <c r="J115" s="22" t="s">
        <v>40</v>
      </c>
      <c r="K115" s="23">
        <v>3.2</v>
      </c>
      <c r="L115" s="23">
        <f t="shared" si="3"/>
        <v>140.80000000000001</v>
      </c>
      <c r="N115" s="39"/>
      <c r="O115" s="42"/>
      <c r="P115" s="39"/>
    </row>
    <row r="116" spans="1:16" ht="15">
      <c r="A116" s="17">
        <v>103</v>
      </c>
      <c r="B116" s="18" t="s">
        <v>161</v>
      </c>
      <c r="C116" s="19" t="s">
        <v>6</v>
      </c>
      <c r="D116" s="25">
        <v>11</v>
      </c>
      <c r="E116" s="40">
        <v>8.31</v>
      </c>
      <c r="F116" s="21">
        <f t="shared" si="4"/>
        <v>91.410000000000011</v>
      </c>
      <c r="G116" s="41">
        <v>8</v>
      </c>
      <c r="H116" s="23">
        <v>8.98</v>
      </c>
      <c r="I116" s="23">
        <f t="shared" si="5"/>
        <v>98.78</v>
      </c>
      <c r="J116" s="22" t="s">
        <v>40</v>
      </c>
      <c r="K116" s="23">
        <v>4.8099999999999996</v>
      </c>
      <c r="L116" s="23">
        <f t="shared" si="3"/>
        <v>52.91</v>
      </c>
      <c r="N116" s="39"/>
      <c r="O116" s="42"/>
      <c r="P116" s="39"/>
    </row>
    <row r="117" spans="1:16" ht="15">
      <c r="A117" s="17">
        <v>104</v>
      </c>
      <c r="B117" s="18" t="s">
        <v>161</v>
      </c>
      <c r="C117" s="19" t="s">
        <v>33</v>
      </c>
      <c r="D117" s="25">
        <v>10</v>
      </c>
      <c r="E117" s="40">
        <v>11.23</v>
      </c>
      <c r="F117" s="21">
        <f t="shared" si="4"/>
        <v>112.30000000000001</v>
      </c>
      <c r="G117" s="41">
        <v>8</v>
      </c>
      <c r="H117" s="23">
        <v>12.13</v>
      </c>
      <c r="I117" s="23">
        <f t="shared" si="5"/>
        <v>121.30000000000001</v>
      </c>
      <c r="J117" s="22" t="s">
        <v>40</v>
      </c>
      <c r="K117" s="23">
        <v>4.2699999999999996</v>
      </c>
      <c r="L117" s="23">
        <f t="shared" si="3"/>
        <v>42.699999999999996</v>
      </c>
      <c r="N117" s="39"/>
      <c r="O117" s="42"/>
      <c r="P117" s="39"/>
    </row>
    <row r="118" spans="1:16" ht="15">
      <c r="A118" s="17">
        <v>105</v>
      </c>
      <c r="B118" s="18" t="s">
        <v>161</v>
      </c>
      <c r="C118" s="19" t="s">
        <v>3</v>
      </c>
      <c r="D118" s="25">
        <v>37</v>
      </c>
      <c r="E118" s="40">
        <v>4.2</v>
      </c>
      <c r="F118" s="21">
        <f t="shared" si="4"/>
        <v>155.4</v>
      </c>
      <c r="G118" s="41">
        <v>8</v>
      </c>
      <c r="H118" s="23">
        <v>4.54</v>
      </c>
      <c r="I118" s="23">
        <f t="shared" si="5"/>
        <v>167.98</v>
      </c>
      <c r="J118" s="22" t="s">
        <v>40</v>
      </c>
      <c r="K118" s="23">
        <v>4.05</v>
      </c>
      <c r="L118" s="23">
        <f t="shared" si="3"/>
        <v>149.85</v>
      </c>
      <c r="N118" s="39"/>
      <c r="O118" s="42"/>
      <c r="P118" s="39"/>
    </row>
    <row r="119" spans="1:16" ht="15">
      <c r="A119" s="17">
        <v>106</v>
      </c>
      <c r="B119" s="18" t="s">
        <v>162</v>
      </c>
      <c r="C119" s="19" t="s">
        <v>3</v>
      </c>
      <c r="D119" s="25">
        <v>47</v>
      </c>
      <c r="E119" s="40">
        <v>6.46</v>
      </c>
      <c r="F119" s="21">
        <f t="shared" si="4"/>
        <v>303.62</v>
      </c>
      <c r="G119" s="41">
        <v>8</v>
      </c>
      <c r="H119" s="23">
        <v>6.98</v>
      </c>
      <c r="I119" s="23">
        <f t="shared" si="5"/>
        <v>328.06</v>
      </c>
      <c r="J119" s="22" t="s">
        <v>40</v>
      </c>
      <c r="K119" s="23">
        <v>3.91</v>
      </c>
      <c r="L119" s="23">
        <f t="shared" si="3"/>
        <v>183.77</v>
      </c>
      <c r="N119" s="39"/>
      <c r="O119" s="42"/>
      <c r="P119" s="39"/>
    </row>
    <row r="120" spans="1:16" ht="15">
      <c r="A120" s="17">
        <v>107</v>
      </c>
      <c r="B120" s="18" t="s">
        <v>163</v>
      </c>
      <c r="C120" s="19" t="s">
        <v>3</v>
      </c>
      <c r="D120" s="25">
        <v>19</v>
      </c>
      <c r="E120" s="40">
        <v>4.93</v>
      </c>
      <c r="F120" s="21">
        <f t="shared" si="4"/>
        <v>93.669999999999987</v>
      </c>
      <c r="G120" s="41">
        <v>8</v>
      </c>
      <c r="H120" s="23">
        <v>5.32</v>
      </c>
      <c r="I120" s="23">
        <f t="shared" si="5"/>
        <v>101.08000000000001</v>
      </c>
      <c r="J120" s="24">
        <v>0.5</v>
      </c>
      <c r="K120" s="23">
        <v>2.66</v>
      </c>
      <c r="L120" s="23">
        <f t="shared" si="3"/>
        <v>50.540000000000006</v>
      </c>
      <c r="N120" s="39"/>
      <c r="O120" s="42"/>
      <c r="P120" s="39"/>
    </row>
    <row r="121" spans="1:16" ht="15">
      <c r="A121" s="17">
        <v>108</v>
      </c>
      <c r="B121" s="18" t="s">
        <v>164</v>
      </c>
      <c r="C121" s="19" t="s">
        <v>3</v>
      </c>
      <c r="D121" s="25">
        <v>74</v>
      </c>
      <c r="E121" s="40">
        <v>3.32</v>
      </c>
      <c r="F121" s="21">
        <f t="shared" si="4"/>
        <v>245.67999999999998</v>
      </c>
      <c r="G121" s="41">
        <v>8</v>
      </c>
      <c r="H121" s="23">
        <v>3.59</v>
      </c>
      <c r="I121" s="23">
        <f t="shared" si="5"/>
        <v>265.65999999999997</v>
      </c>
      <c r="J121" s="22" t="s">
        <v>40</v>
      </c>
      <c r="K121" s="23">
        <v>3.21</v>
      </c>
      <c r="L121" s="23">
        <f t="shared" si="3"/>
        <v>237.54</v>
      </c>
      <c r="N121" s="39"/>
      <c r="O121" s="42"/>
      <c r="P121" s="39"/>
    </row>
    <row r="122" spans="1:16" ht="15">
      <c r="A122" s="17">
        <v>109</v>
      </c>
      <c r="B122" s="18" t="s">
        <v>165</v>
      </c>
      <c r="C122" s="19" t="s">
        <v>47</v>
      </c>
      <c r="D122" s="25">
        <v>34</v>
      </c>
      <c r="E122" s="40">
        <v>90.43</v>
      </c>
      <c r="F122" s="21">
        <f t="shared" si="4"/>
        <v>3074.6200000000003</v>
      </c>
      <c r="G122" s="41">
        <v>8</v>
      </c>
      <c r="H122" s="23">
        <v>97.66</v>
      </c>
      <c r="I122" s="23">
        <f t="shared" si="5"/>
        <v>3320.44</v>
      </c>
      <c r="J122" s="22" t="s">
        <v>40</v>
      </c>
      <c r="K122" s="23">
        <v>4</v>
      </c>
      <c r="L122" s="23">
        <f t="shared" si="3"/>
        <v>136</v>
      </c>
      <c r="N122" s="39"/>
      <c r="O122" s="42"/>
      <c r="P122" s="39"/>
    </row>
    <row r="123" spans="1:16" ht="15">
      <c r="A123" s="17">
        <v>110</v>
      </c>
      <c r="B123" s="18" t="s">
        <v>166</v>
      </c>
      <c r="C123" s="19" t="s">
        <v>167</v>
      </c>
      <c r="D123" s="25">
        <v>16</v>
      </c>
      <c r="E123" s="40">
        <v>90.43</v>
      </c>
      <c r="F123" s="21">
        <f t="shared" si="4"/>
        <v>1446.88</v>
      </c>
      <c r="G123" s="41">
        <v>8</v>
      </c>
      <c r="H123" s="23">
        <v>97.66</v>
      </c>
      <c r="I123" s="23">
        <f t="shared" si="5"/>
        <v>1562.56</v>
      </c>
      <c r="J123" s="22" t="s">
        <v>40</v>
      </c>
      <c r="K123" s="23">
        <v>4</v>
      </c>
      <c r="L123" s="23">
        <f t="shared" si="3"/>
        <v>64</v>
      </c>
      <c r="N123" s="39"/>
      <c r="O123" s="42"/>
      <c r="P123" s="39"/>
    </row>
    <row r="124" spans="1:16" ht="15">
      <c r="A124" s="17">
        <v>111</v>
      </c>
      <c r="B124" s="18" t="s">
        <v>168</v>
      </c>
      <c r="C124" s="19" t="s">
        <v>9</v>
      </c>
      <c r="D124" s="25">
        <v>10</v>
      </c>
      <c r="E124" s="40">
        <v>9.31</v>
      </c>
      <c r="F124" s="21">
        <f t="shared" si="4"/>
        <v>93.100000000000009</v>
      </c>
      <c r="G124" s="41">
        <v>8</v>
      </c>
      <c r="H124" s="23">
        <v>10.06</v>
      </c>
      <c r="I124" s="23">
        <f t="shared" si="5"/>
        <v>100.60000000000001</v>
      </c>
      <c r="J124" s="24">
        <v>0.5</v>
      </c>
      <c r="K124" s="23">
        <v>5.27</v>
      </c>
      <c r="L124" s="23">
        <f t="shared" si="3"/>
        <v>52.699999999999996</v>
      </c>
      <c r="N124" s="39"/>
      <c r="O124" s="42"/>
      <c r="P124" s="39"/>
    </row>
    <row r="125" spans="1:16" ht="15">
      <c r="A125" s="17">
        <v>112</v>
      </c>
      <c r="B125" s="18" t="s">
        <v>169</v>
      </c>
      <c r="C125" s="19" t="s">
        <v>3</v>
      </c>
      <c r="D125" s="25">
        <v>22</v>
      </c>
      <c r="E125" s="40">
        <v>4.93</v>
      </c>
      <c r="F125" s="21">
        <f t="shared" si="4"/>
        <v>108.46</v>
      </c>
      <c r="G125" s="41">
        <v>8</v>
      </c>
      <c r="H125" s="23">
        <v>5.32</v>
      </c>
      <c r="I125" s="23">
        <f t="shared" si="5"/>
        <v>117.04</v>
      </c>
      <c r="J125" s="22" t="s">
        <v>40</v>
      </c>
      <c r="K125" s="23">
        <v>4.4000000000000004</v>
      </c>
      <c r="L125" s="23">
        <f t="shared" si="3"/>
        <v>96.800000000000011</v>
      </c>
      <c r="N125" s="39"/>
      <c r="O125" s="42"/>
      <c r="P125" s="39"/>
    </row>
    <row r="126" spans="1:16" ht="15">
      <c r="A126" s="17">
        <v>113</v>
      </c>
      <c r="B126" s="18" t="s">
        <v>170</v>
      </c>
      <c r="C126" s="19" t="s">
        <v>3</v>
      </c>
      <c r="D126" s="25">
        <v>19</v>
      </c>
      <c r="E126" s="40">
        <v>9.82</v>
      </c>
      <c r="F126" s="21">
        <f t="shared" si="4"/>
        <v>186.58</v>
      </c>
      <c r="G126" s="41">
        <v>8</v>
      </c>
      <c r="H126" s="23">
        <v>10.61</v>
      </c>
      <c r="I126" s="23">
        <f t="shared" si="5"/>
        <v>201.58999999999997</v>
      </c>
      <c r="J126" s="22" t="s">
        <v>40</v>
      </c>
      <c r="K126" s="23">
        <v>5.58</v>
      </c>
      <c r="L126" s="23">
        <f t="shared" si="3"/>
        <v>106.02</v>
      </c>
      <c r="N126" s="39"/>
      <c r="O126" s="42"/>
      <c r="P126" s="39"/>
    </row>
    <row r="127" spans="1:16" ht="15">
      <c r="A127" s="17">
        <v>114</v>
      </c>
      <c r="B127" s="18" t="s">
        <v>171</v>
      </c>
      <c r="C127" s="19" t="s">
        <v>3</v>
      </c>
      <c r="D127" s="25">
        <v>11</v>
      </c>
      <c r="E127" s="40">
        <v>17.12</v>
      </c>
      <c r="F127" s="21">
        <f t="shared" si="4"/>
        <v>188.32000000000002</v>
      </c>
      <c r="G127" s="41">
        <v>8</v>
      </c>
      <c r="H127" s="23">
        <v>18.489999999999998</v>
      </c>
      <c r="I127" s="23">
        <f t="shared" si="5"/>
        <v>203.39</v>
      </c>
      <c r="J127" s="22" t="s">
        <v>40</v>
      </c>
      <c r="K127" s="23">
        <v>8.43</v>
      </c>
      <c r="L127" s="23">
        <f t="shared" si="3"/>
        <v>92.72999999999999</v>
      </c>
      <c r="N127" s="39"/>
      <c r="O127" s="42"/>
      <c r="P127" s="39"/>
    </row>
    <row r="128" spans="1:16" ht="15">
      <c r="A128" s="17">
        <v>115</v>
      </c>
      <c r="B128" s="18" t="s">
        <v>172</v>
      </c>
      <c r="C128" s="19" t="s">
        <v>15</v>
      </c>
      <c r="D128" s="25">
        <v>14</v>
      </c>
      <c r="E128" s="40">
        <v>59.58</v>
      </c>
      <c r="F128" s="21">
        <f t="shared" si="4"/>
        <v>834.12</v>
      </c>
      <c r="G128" s="41">
        <v>8</v>
      </c>
      <c r="H128" s="23">
        <v>64.349999999999994</v>
      </c>
      <c r="I128" s="23">
        <f t="shared" si="5"/>
        <v>900.89999999999986</v>
      </c>
      <c r="J128" s="22" t="s">
        <v>40</v>
      </c>
      <c r="K128" s="23">
        <v>3.2</v>
      </c>
      <c r="L128" s="23">
        <f t="shared" si="3"/>
        <v>44.800000000000004</v>
      </c>
      <c r="N128" s="39"/>
      <c r="O128" s="42"/>
      <c r="P128" s="39"/>
    </row>
    <row r="129" spans="1:16" ht="15">
      <c r="A129" s="17">
        <v>116</v>
      </c>
      <c r="B129" s="18" t="s">
        <v>173</v>
      </c>
      <c r="C129" s="19" t="s">
        <v>6</v>
      </c>
      <c r="D129" s="25">
        <v>6</v>
      </c>
      <c r="E129" s="40">
        <v>34.22</v>
      </c>
      <c r="F129" s="21">
        <f t="shared" si="4"/>
        <v>205.32</v>
      </c>
      <c r="G129" s="41">
        <v>8</v>
      </c>
      <c r="H129" s="23">
        <v>36.96</v>
      </c>
      <c r="I129" s="23">
        <f t="shared" si="5"/>
        <v>221.76</v>
      </c>
      <c r="J129" s="22" t="s">
        <v>40</v>
      </c>
      <c r="K129" s="23">
        <v>25.41</v>
      </c>
      <c r="L129" s="23">
        <f t="shared" si="3"/>
        <v>152.46</v>
      </c>
      <c r="N129" s="39"/>
      <c r="O129" s="42"/>
      <c r="P129" s="39"/>
    </row>
    <row r="130" spans="1:16" ht="15">
      <c r="A130" s="17">
        <v>117</v>
      </c>
      <c r="B130" s="18" t="s">
        <v>174</v>
      </c>
      <c r="C130" s="19" t="s">
        <v>6</v>
      </c>
      <c r="D130" s="25">
        <v>6</v>
      </c>
      <c r="E130" s="40">
        <v>17.420000000000002</v>
      </c>
      <c r="F130" s="21">
        <f t="shared" si="4"/>
        <v>104.52000000000001</v>
      </c>
      <c r="G130" s="41">
        <v>8</v>
      </c>
      <c r="H130" s="23">
        <v>18.809999999999999</v>
      </c>
      <c r="I130" s="23">
        <f t="shared" si="5"/>
        <v>112.85999999999999</v>
      </c>
      <c r="J130" s="22" t="s">
        <v>40</v>
      </c>
      <c r="K130" s="23">
        <v>14.61</v>
      </c>
      <c r="L130" s="23">
        <f t="shared" si="3"/>
        <v>87.66</v>
      </c>
      <c r="N130" s="39"/>
      <c r="O130" s="42"/>
      <c r="P130" s="39"/>
    </row>
    <row r="131" spans="1:16" ht="15">
      <c r="A131" s="17">
        <v>118</v>
      </c>
      <c r="B131" s="18" t="s">
        <v>175</v>
      </c>
      <c r="C131" s="19" t="s">
        <v>176</v>
      </c>
      <c r="D131" s="25">
        <v>70</v>
      </c>
      <c r="E131" s="40">
        <v>35.1</v>
      </c>
      <c r="F131" s="21">
        <f t="shared" si="4"/>
        <v>2457</v>
      </c>
      <c r="G131" s="41">
        <v>8</v>
      </c>
      <c r="H131" s="23">
        <v>37.909999999999997</v>
      </c>
      <c r="I131" s="23">
        <f t="shared" si="5"/>
        <v>2653.7</v>
      </c>
      <c r="J131" s="22" t="s">
        <v>40</v>
      </c>
      <c r="K131" s="23">
        <v>3.2</v>
      </c>
      <c r="L131" s="23">
        <f t="shared" si="3"/>
        <v>224</v>
      </c>
      <c r="N131" s="39"/>
      <c r="O131" s="42"/>
      <c r="P131" s="39"/>
    </row>
    <row r="132" spans="1:16" ht="15">
      <c r="A132" s="17">
        <v>119</v>
      </c>
      <c r="B132" s="18" t="s">
        <v>177</v>
      </c>
      <c r="C132" s="19" t="s">
        <v>14</v>
      </c>
      <c r="D132" s="25">
        <v>268</v>
      </c>
      <c r="E132" s="40">
        <v>5.1100000000000003</v>
      </c>
      <c r="F132" s="21">
        <f t="shared" si="4"/>
        <v>1369.48</v>
      </c>
      <c r="G132" s="41">
        <v>8</v>
      </c>
      <c r="H132" s="23">
        <v>5.52</v>
      </c>
      <c r="I132" s="23">
        <f t="shared" si="5"/>
        <v>1479.36</v>
      </c>
      <c r="J132" s="24">
        <v>0.3</v>
      </c>
      <c r="K132" s="23">
        <v>2.83</v>
      </c>
      <c r="L132" s="23">
        <f t="shared" si="3"/>
        <v>758.44</v>
      </c>
      <c r="N132" s="39"/>
      <c r="O132" s="42"/>
      <c r="P132" s="39"/>
    </row>
    <row r="133" spans="1:16" ht="15">
      <c r="A133" s="17">
        <v>120</v>
      </c>
      <c r="B133" s="26" t="s">
        <v>178</v>
      </c>
      <c r="C133" s="19" t="s">
        <v>3</v>
      </c>
      <c r="D133" s="25">
        <v>570</v>
      </c>
      <c r="E133" s="40">
        <v>13.35</v>
      </c>
      <c r="F133" s="21">
        <f t="shared" si="4"/>
        <v>7609.5</v>
      </c>
      <c r="G133" s="41">
        <v>8</v>
      </c>
      <c r="H133" s="23">
        <v>14.42</v>
      </c>
      <c r="I133" s="23">
        <f t="shared" si="5"/>
        <v>8219.4</v>
      </c>
      <c r="J133" s="24">
        <v>0.3</v>
      </c>
      <c r="K133" s="23">
        <v>4.33</v>
      </c>
      <c r="L133" s="23">
        <f t="shared" si="3"/>
        <v>2468.1</v>
      </c>
      <c r="N133" s="39"/>
      <c r="O133" s="42"/>
      <c r="P133" s="39"/>
    </row>
    <row r="134" spans="1:16" ht="15">
      <c r="A134" s="17">
        <v>121</v>
      </c>
      <c r="B134" s="18" t="s">
        <v>179</v>
      </c>
      <c r="C134" s="19" t="s">
        <v>180</v>
      </c>
      <c r="D134" s="25">
        <v>14</v>
      </c>
      <c r="E134" s="40">
        <v>4.1900000000000004</v>
      </c>
      <c r="F134" s="21">
        <f t="shared" si="4"/>
        <v>58.660000000000004</v>
      </c>
      <c r="G134" s="41">
        <v>8</v>
      </c>
      <c r="H134" s="23">
        <v>4.5199999999999996</v>
      </c>
      <c r="I134" s="23">
        <f t="shared" si="5"/>
        <v>63.279999999999994</v>
      </c>
      <c r="J134" s="24">
        <v>0.3</v>
      </c>
      <c r="K134" s="23">
        <v>1.36</v>
      </c>
      <c r="L134" s="23">
        <f t="shared" si="3"/>
        <v>19.040000000000003</v>
      </c>
      <c r="N134" s="39"/>
      <c r="O134" s="42"/>
      <c r="P134" s="39"/>
    </row>
    <row r="135" spans="1:16" ht="15">
      <c r="A135" s="17">
        <v>122</v>
      </c>
      <c r="B135" s="18" t="s">
        <v>181</v>
      </c>
      <c r="C135" s="19" t="s">
        <v>7</v>
      </c>
      <c r="D135" s="25">
        <v>1</v>
      </c>
      <c r="E135" s="40">
        <v>17.84</v>
      </c>
      <c r="F135" s="21">
        <f t="shared" si="4"/>
        <v>17.84</v>
      </c>
      <c r="G135" s="41">
        <v>8</v>
      </c>
      <c r="H135" s="23">
        <v>19.27</v>
      </c>
      <c r="I135" s="23">
        <f t="shared" si="5"/>
        <v>19.27</v>
      </c>
      <c r="J135" s="24">
        <v>0.5</v>
      </c>
      <c r="K135" s="23">
        <v>12.64</v>
      </c>
      <c r="L135" s="23">
        <f t="shared" si="3"/>
        <v>12.64</v>
      </c>
      <c r="N135" s="39"/>
      <c r="O135" s="42"/>
      <c r="P135" s="39"/>
    </row>
    <row r="136" spans="1:16" ht="15">
      <c r="A136" s="17">
        <v>123</v>
      </c>
      <c r="B136" s="18" t="s">
        <v>181</v>
      </c>
      <c r="C136" s="19" t="s">
        <v>33</v>
      </c>
      <c r="D136" s="25">
        <v>12</v>
      </c>
      <c r="E136" s="40">
        <v>44.38</v>
      </c>
      <c r="F136" s="21">
        <f t="shared" si="4"/>
        <v>532.56000000000006</v>
      </c>
      <c r="G136" s="41">
        <v>8</v>
      </c>
      <c r="H136" s="23">
        <v>47.93</v>
      </c>
      <c r="I136" s="23">
        <f t="shared" si="5"/>
        <v>575.16</v>
      </c>
      <c r="J136" s="24">
        <v>0.5</v>
      </c>
      <c r="K136" s="23">
        <v>26.62</v>
      </c>
      <c r="L136" s="23">
        <f t="shared" si="3"/>
        <v>319.44</v>
      </c>
      <c r="N136" s="39"/>
      <c r="O136" s="42"/>
      <c r="P136" s="39"/>
    </row>
    <row r="137" spans="1:16" ht="15">
      <c r="A137" s="17">
        <v>124</v>
      </c>
      <c r="B137" s="26" t="s">
        <v>182</v>
      </c>
      <c r="C137" s="19" t="s">
        <v>6</v>
      </c>
      <c r="D137" s="25">
        <v>68</v>
      </c>
      <c r="E137" s="40">
        <v>6.41</v>
      </c>
      <c r="F137" s="21">
        <f t="shared" si="4"/>
        <v>435.88</v>
      </c>
      <c r="G137" s="41">
        <v>8</v>
      </c>
      <c r="H137" s="23">
        <v>6.92</v>
      </c>
      <c r="I137" s="23">
        <f t="shared" si="5"/>
        <v>470.56</v>
      </c>
      <c r="J137" s="22" t="s">
        <v>40</v>
      </c>
      <c r="K137" s="23">
        <v>5.01</v>
      </c>
      <c r="L137" s="23">
        <f t="shared" si="3"/>
        <v>340.68</v>
      </c>
      <c r="N137" s="39"/>
      <c r="O137" s="42"/>
      <c r="P137" s="39"/>
    </row>
    <row r="138" spans="1:16" ht="15">
      <c r="A138" s="17">
        <v>125</v>
      </c>
      <c r="B138" s="18" t="s">
        <v>183</v>
      </c>
      <c r="C138" s="19" t="s">
        <v>3</v>
      </c>
      <c r="D138" s="25">
        <v>16</v>
      </c>
      <c r="E138" s="40">
        <v>7.81</v>
      </c>
      <c r="F138" s="21">
        <f t="shared" si="4"/>
        <v>124.96</v>
      </c>
      <c r="G138" s="41">
        <v>8</v>
      </c>
      <c r="H138" s="23">
        <v>8.43</v>
      </c>
      <c r="I138" s="23">
        <f t="shared" si="5"/>
        <v>134.88</v>
      </c>
      <c r="J138" s="24">
        <v>0.3</v>
      </c>
      <c r="K138" s="23">
        <v>3.26</v>
      </c>
      <c r="L138" s="23">
        <f t="shared" si="3"/>
        <v>52.16</v>
      </c>
      <c r="N138" s="39"/>
      <c r="O138" s="42"/>
      <c r="P138" s="39"/>
    </row>
    <row r="139" spans="1:16" ht="15">
      <c r="A139" s="17">
        <v>126</v>
      </c>
      <c r="B139" s="26" t="s">
        <v>184</v>
      </c>
      <c r="C139" s="19" t="s">
        <v>47</v>
      </c>
      <c r="D139" s="25">
        <v>2</v>
      </c>
      <c r="E139" s="40">
        <v>90.39</v>
      </c>
      <c r="F139" s="21">
        <f t="shared" si="4"/>
        <v>180.78</v>
      </c>
      <c r="G139" s="41">
        <v>8</v>
      </c>
      <c r="H139" s="23">
        <v>97.62</v>
      </c>
      <c r="I139" s="23">
        <f t="shared" si="5"/>
        <v>195.24</v>
      </c>
      <c r="J139" s="22" t="s">
        <v>40</v>
      </c>
      <c r="K139" s="23">
        <v>4</v>
      </c>
      <c r="L139" s="23">
        <f t="shared" si="3"/>
        <v>8</v>
      </c>
      <c r="N139" s="39"/>
      <c r="O139" s="42"/>
      <c r="P139" s="39"/>
    </row>
    <row r="140" spans="1:16" ht="15">
      <c r="A140" s="17">
        <v>127</v>
      </c>
      <c r="B140" s="18" t="s">
        <v>185</v>
      </c>
      <c r="C140" s="19" t="s">
        <v>47</v>
      </c>
      <c r="D140" s="25">
        <v>1</v>
      </c>
      <c r="E140" s="40">
        <v>91.77</v>
      </c>
      <c r="F140" s="21">
        <f t="shared" si="4"/>
        <v>91.77</v>
      </c>
      <c r="G140" s="41">
        <v>8</v>
      </c>
      <c r="H140" s="23">
        <v>99.11</v>
      </c>
      <c r="I140" s="23">
        <f t="shared" si="5"/>
        <v>99.11</v>
      </c>
      <c r="J140" s="22" t="s">
        <v>40</v>
      </c>
      <c r="K140" s="23">
        <v>5.49</v>
      </c>
      <c r="L140" s="23">
        <f t="shared" si="3"/>
        <v>5.49</v>
      </c>
      <c r="N140" s="39"/>
      <c r="O140" s="42"/>
      <c r="P140" s="39"/>
    </row>
    <row r="141" spans="1:16" ht="15.6" customHeight="1">
      <c r="A141" s="17">
        <v>128</v>
      </c>
      <c r="B141" s="18" t="s">
        <v>186</v>
      </c>
      <c r="C141" s="19" t="s">
        <v>47</v>
      </c>
      <c r="D141" s="25">
        <v>6</v>
      </c>
      <c r="E141" s="40">
        <v>91.3</v>
      </c>
      <c r="F141" s="21">
        <f t="shared" si="4"/>
        <v>547.79999999999995</v>
      </c>
      <c r="G141" s="41">
        <v>8</v>
      </c>
      <c r="H141" s="23">
        <v>98.6</v>
      </c>
      <c r="I141" s="23">
        <f t="shared" si="5"/>
        <v>591.59999999999991</v>
      </c>
      <c r="J141" s="22" t="s">
        <v>40</v>
      </c>
      <c r="K141" s="23">
        <v>4.9800000000000004</v>
      </c>
      <c r="L141" s="23">
        <f t="shared" si="3"/>
        <v>29.880000000000003</v>
      </c>
      <c r="N141" s="39"/>
      <c r="O141" s="42"/>
      <c r="P141" s="39"/>
    </row>
    <row r="142" spans="1:16" ht="15">
      <c r="A142" s="17">
        <v>129</v>
      </c>
      <c r="B142" s="18" t="s">
        <v>187</v>
      </c>
      <c r="C142" s="19" t="s">
        <v>47</v>
      </c>
      <c r="D142" s="25">
        <v>24</v>
      </c>
      <c r="E142" s="40">
        <v>98.99</v>
      </c>
      <c r="F142" s="21">
        <f t="shared" si="4"/>
        <v>2375.7599999999998</v>
      </c>
      <c r="G142" s="41">
        <v>8</v>
      </c>
      <c r="H142" s="23">
        <v>106.91</v>
      </c>
      <c r="I142" s="23">
        <f t="shared" si="5"/>
        <v>2565.84</v>
      </c>
      <c r="J142" s="22" t="s">
        <v>40</v>
      </c>
      <c r="K142" s="23">
        <v>13.29</v>
      </c>
      <c r="L142" s="23">
        <f t="shared" ref="L142:L205" si="6">K142*D142</f>
        <v>318.95999999999998</v>
      </c>
      <c r="N142" s="39"/>
      <c r="O142" s="42"/>
      <c r="P142" s="39"/>
    </row>
    <row r="143" spans="1:16" ht="15">
      <c r="A143" s="17">
        <v>130</v>
      </c>
      <c r="B143" s="18" t="s">
        <v>188</v>
      </c>
      <c r="C143" s="19" t="s">
        <v>47</v>
      </c>
      <c r="D143" s="25">
        <v>10</v>
      </c>
      <c r="E143" s="40">
        <v>124.52</v>
      </c>
      <c r="F143" s="21">
        <f t="shared" ref="F143:F206" si="7">E143*D143</f>
        <v>1245.2</v>
      </c>
      <c r="G143" s="41">
        <v>8</v>
      </c>
      <c r="H143" s="23">
        <v>134.47999999999999</v>
      </c>
      <c r="I143" s="23">
        <f t="shared" ref="I143:I206" si="8">D143*H143</f>
        <v>1344.8</v>
      </c>
      <c r="J143" s="22" t="s">
        <v>40</v>
      </c>
      <c r="K143" s="23">
        <v>40.86</v>
      </c>
      <c r="L143" s="23">
        <f t="shared" si="6"/>
        <v>408.6</v>
      </c>
      <c r="N143" s="39"/>
      <c r="O143" s="42"/>
      <c r="P143" s="39"/>
    </row>
    <row r="144" spans="1:16" ht="15">
      <c r="A144" s="17">
        <v>131</v>
      </c>
      <c r="B144" s="18" t="s">
        <v>189</v>
      </c>
      <c r="C144" s="19" t="s">
        <v>47</v>
      </c>
      <c r="D144" s="25">
        <v>4</v>
      </c>
      <c r="E144" s="40">
        <v>126.09</v>
      </c>
      <c r="F144" s="21">
        <f t="shared" si="7"/>
        <v>504.36</v>
      </c>
      <c r="G144" s="41">
        <v>8</v>
      </c>
      <c r="H144" s="23">
        <v>136.18</v>
      </c>
      <c r="I144" s="23">
        <f t="shared" si="8"/>
        <v>544.72</v>
      </c>
      <c r="J144" s="22" t="s">
        <v>40</v>
      </c>
      <c r="K144" s="23">
        <v>42.56</v>
      </c>
      <c r="L144" s="23">
        <f t="shared" si="6"/>
        <v>170.24</v>
      </c>
      <c r="N144" s="39"/>
      <c r="O144" s="42"/>
      <c r="P144" s="39"/>
    </row>
    <row r="145" spans="1:16" ht="15">
      <c r="A145" s="17">
        <v>132</v>
      </c>
      <c r="B145" s="18" t="s">
        <v>190</v>
      </c>
      <c r="C145" s="19" t="s">
        <v>47</v>
      </c>
      <c r="D145" s="25">
        <v>4</v>
      </c>
      <c r="E145" s="40">
        <v>90.02</v>
      </c>
      <c r="F145" s="21">
        <f t="shared" si="7"/>
        <v>360.08</v>
      </c>
      <c r="G145" s="41">
        <v>8</v>
      </c>
      <c r="H145" s="23">
        <v>97.22</v>
      </c>
      <c r="I145" s="23">
        <f t="shared" si="8"/>
        <v>388.88</v>
      </c>
      <c r="J145" s="22" t="s">
        <v>40</v>
      </c>
      <c r="K145" s="23">
        <v>4</v>
      </c>
      <c r="L145" s="23">
        <f t="shared" si="6"/>
        <v>16</v>
      </c>
      <c r="N145" s="39"/>
      <c r="O145" s="42"/>
      <c r="P145" s="39"/>
    </row>
    <row r="146" spans="1:16" ht="15">
      <c r="A146" s="17">
        <v>133</v>
      </c>
      <c r="B146" s="18" t="s">
        <v>12</v>
      </c>
      <c r="C146" s="19" t="s">
        <v>7</v>
      </c>
      <c r="D146" s="25">
        <v>50</v>
      </c>
      <c r="E146" s="40">
        <v>9.33</v>
      </c>
      <c r="F146" s="21">
        <f t="shared" si="7"/>
        <v>466.5</v>
      </c>
      <c r="G146" s="41">
        <v>8</v>
      </c>
      <c r="H146" s="23">
        <v>10.08</v>
      </c>
      <c r="I146" s="23">
        <f t="shared" si="8"/>
        <v>504</v>
      </c>
      <c r="J146" s="24">
        <v>0.5</v>
      </c>
      <c r="K146" s="23">
        <v>6.77</v>
      </c>
      <c r="L146" s="23">
        <f t="shared" si="6"/>
        <v>338.5</v>
      </c>
      <c r="N146" s="39"/>
      <c r="O146" s="42"/>
      <c r="P146" s="39"/>
    </row>
    <row r="147" spans="1:16" ht="15">
      <c r="A147" s="17">
        <v>134</v>
      </c>
      <c r="B147" s="18" t="s">
        <v>191</v>
      </c>
      <c r="C147" s="19" t="s">
        <v>7</v>
      </c>
      <c r="D147" s="25">
        <v>5</v>
      </c>
      <c r="E147" s="40">
        <v>27.31</v>
      </c>
      <c r="F147" s="21">
        <f t="shared" si="7"/>
        <v>136.54999999999998</v>
      </c>
      <c r="G147" s="41">
        <v>8</v>
      </c>
      <c r="H147" s="23">
        <v>29.49</v>
      </c>
      <c r="I147" s="23">
        <f t="shared" si="8"/>
        <v>147.44999999999999</v>
      </c>
      <c r="J147" s="24">
        <v>0.3</v>
      </c>
      <c r="K147" s="23">
        <v>10.67</v>
      </c>
      <c r="L147" s="23">
        <f t="shared" si="6"/>
        <v>53.35</v>
      </c>
      <c r="N147" s="39"/>
      <c r="O147" s="42"/>
      <c r="P147" s="39"/>
    </row>
    <row r="148" spans="1:16" ht="15">
      <c r="A148" s="17">
        <v>135</v>
      </c>
      <c r="B148" s="18" t="s">
        <v>192</v>
      </c>
      <c r="C148" s="19" t="s">
        <v>6</v>
      </c>
      <c r="D148" s="25">
        <v>10</v>
      </c>
      <c r="E148" s="40">
        <v>45.61</v>
      </c>
      <c r="F148" s="21">
        <f t="shared" si="7"/>
        <v>456.1</v>
      </c>
      <c r="G148" s="41">
        <v>8</v>
      </c>
      <c r="H148" s="23">
        <v>49.26</v>
      </c>
      <c r="I148" s="23">
        <f t="shared" si="8"/>
        <v>492.59999999999997</v>
      </c>
      <c r="J148" s="22" t="s">
        <v>40</v>
      </c>
      <c r="K148" s="23">
        <v>5.92</v>
      </c>
      <c r="L148" s="23">
        <f t="shared" si="6"/>
        <v>59.2</v>
      </c>
      <c r="N148" s="39"/>
      <c r="O148" s="42"/>
      <c r="P148" s="39"/>
    </row>
    <row r="149" spans="1:16" ht="15">
      <c r="A149" s="17">
        <v>136</v>
      </c>
      <c r="B149" s="18" t="s">
        <v>193</v>
      </c>
      <c r="C149" s="19" t="s">
        <v>6</v>
      </c>
      <c r="D149" s="25">
        <v>82</v>
      </c>
      <c r="E149" s="40">
        <v>86.05</v>
      </c>
      <c r="F149" s="21">
        <f t="shared" si="7"/>
        <v>7056.0999999999995</v>
      </c>
      <c r="G149" s="41">
        <v>8</v>
      </c>
      <c r="H149" s="23">
        <v>92.93</v>
      </c>
      <c r="I149" s="23">
        <f t="shared" si="8"/>
        <v>7620.26</v>
      </c>
      <c r="J149" s="22" t="s">
        <v>40</v>
      </c>
      <c r="K149" s="23">
        <v>3.2</v>
      </c>
      <c r="L149" s="23">
        <f t="shared" si="6"/>
        <v>262.40000000000003</v>
      </c>
      <c r="N149" s="39"/>
      <c r="O149" s="42"/>
      <c r="P149" s="39"/>
    </row>
    <row r="150" spans="1:16" ht="15">
      <c r="A150" s="17">
        <v>137</v>
      </c>
      <c r="B150" s="18" t="s">
        <v>194</v>
      </c>
      <c r="C150" s="19" t="s">
        <v>3</v>
      </c>
      <c r="D150" s="25">
        <v>29</v>
      </c>
      <c r="E150" s="40">
        <v>7.56</v>
      </c>
      <c r="F150" s="21">
        <f t="shared" si="7"/>
        <v>219.23999999999998</v>
      </c>
      <c r="G150" s="41">
        <v>8</v>
      </c>
      <c r="H150" s="23">
        <v>8.16</v>
      </c>
      <c r="I150" s="23">
        <f t="shared" si="8"/>
        <v>236.64000000000001</v>
      </c>
      <c r="J150" s="22" t="s">
        <v>40</v>
      </c>
      <c r="K150" s="23">
        <v>5.62</v>
      </c>
      <c r="L150" s="23">
        <f t="shared" si="6"/>
        <v>162.97999999999999</v>
      </c>
      <c r="N150" s="39"/>
      <c r="O150" s="42"/>
      <c r="P150" s="39"/>
    </row>
    <row r="151" spans="1:16" ht="15">
      <c r="A151" s="17">
        <v>138</v>
      </c>
      <c r="B151" s="18" t="s">
        <v>195</v>
      </c>
      <c r="C151" s="19" t="s">
        <v>6</v>
      </c>
      <c r="D151" s="25">
        <v>106</v>
      </c>
      <c r="E151" s="40">
        <v>124.89</v>
      </c>
      <c r="F151" s="21">
        <f t="shared" si="7"/>
        <v>13238.34</v>
      </c>
      <c r="G151" s="41">
        <v>8</v>
      </c>
      <c r="H151" s="23">
        <v>134.88</v>
      </c>
      <c r="I151" s="23">
        <f t="shared" si="8"/>
        <v>14297.279999999999</v>
      </c>
      <c r="J151" s="22" t="s">
        <v>40</v>
      </c>
      <c r="K151" s="23">
        <v>4.8</v>
      </c>
      <c r="L151" s="23">
        <f t="shared" si="6"/>
        <v>508.79999999999995</v>
      </c>
      <c r="N151" s="39"/>
      <c r="O151" s="42"/>
      <c r="P151" s="39"/>
    </row>
    <row r="152" spans="1:16" ht="15">
      <c r="A152" s="17">
        <v>139</v>
      </c>
      <c r="B152" s="18" t="s">
        <v>120</v>
      </c>
      <c r="C152" s="19" t="s">
        <v>2</v>
      </c>
      <c r="D152" s="25">
        <v>26</v>
      </c>
      <c r="E152" s="40">
        <v>139.97999999999999</v>
      </c>
      <c r="F152" s="21">
        <f t="shared" si="7"/>
        <v>3639.4799999999996</v>
      </c>
      <c r="G152" s="41">
        <v>8</v>
      </c>
      <c r="H152" s="23">
        <v>151.18</v>
      </c>
      <c r="I152" s="23">
        <f t="shared" si="8"/>
        <v>3930.6800000000003</v>
      </c>
      <c r="J152" s="22" t="s">
        <v>40</v>
      </c>
      <c r="K152" s="23">
        <v>5.33</v>
      </c>
      <c r="L152" s="23">
        <f t="shared" si="6"/>
        <v>138.58000000000001</v>
      </c>
      <c r="N152" s="39"/>
      <c r="O152" s="42"/>
      <c r="P152" s="39"/>
    </row>
    <row r="153" spans="1:16" ht="15">
      <c r="A153" s="17">
        <v>140</v>
      </c>
      <c r="B153" s="18" t="s">
        <v>119</v>
      </c>
      <c r="C153" s="19" t="s">
        <v>2</v>
      </c>
      <c r="D153" s="25">
        <v>92</v>
      </c>
      <c r="E153" s="40">
        <v>23.97</v>
      </c>
      <c r="F153" s="21">
        <f t="shared" si="7"/>
        <v>2205.2399999999998</v>
      </c>
      <c r="G153" s="41">
        <v>8</v>
      </c>
      <c r="H153" s="23">
        <v>25.89</v>
      </c>
      <c r="I153" s="23">
        <f t="shared" si="8"/>
        <v>2381.88</v>
      </c>
      <c r="J153" s="22" t="s">
        <v>40</v>
      </c>
      <c r="K153" s="23">
        <v>9.6999999999999993</v>
      </c>
      <c r="L153" s="23">
        <f t="shared" si="6"/>
        <v>892.4</v>
      </c>
      <c r="N153" s="39"/>
      <c r="O153" s="42"/>
      <c r="P153" s="39"/>
    </row>
    <row r="154" spans="1:16" ht="15">
      <c r="A154" s="17">
        <v>141</v>
      </c>
      <c r="B154" s="18" t="s">
        <v>123</v>
      </c>
      <c r="C154" s="19" t="s">
        <v>122</v>
      </c>
      <c r="D154" s="25">
        <v>85</v>
      </c>
      <c r="E154" s="40">
        <v>122.57</v>
      </c>
      <c r="F154" s="21">
        <f t="shared" si="7"/>
        <v>10418.449999999999</v>
      </c>
      <c r="G154" s="41">
        <v>8</v>
      </c>
      <c r="H154" s="23">
        <v>132.38</v>
      </c>
      <c r="I154" s="23">
        <f t="shared" si="8"/>
        <v>11252.3</v>
      </c>
      <c r="J154" s="22" t="s">
        <v>40</v>
      </c>
      <c r="K154" s="23">
        <v>4.8</v>
      </c>
      <c r="L154" s="23">
        <f t="shared" si="6"/>
        <v>408</v>
      </c>
      <c r="N154" s="39"/>
      <c r="O154" s="42"/>
      <c r="P154" s="39"/>
    </row>
    <row r="155" spans="1:16" ht="15">
      <c r="A155" s="17">
        <v>142</v>
      </c>
      <c r="B155" s="26" t="s">
        <v>198</v>
      </c>
      <c r="C155" s="19" t="s">
        <v>3</v>
      </c>
      <c r="D155" s="25">
        <v>74</v>
      </c>
      <c r="E155" s="40">
        <v>13.56</v>
      </c>
      <c r="F155" s="21">
        <f t="shared" si="7"/>
        <v>1003.44</v>
      </c>
      <c r="G155" s="41">
        <v>8</v>
      </c>
      <c r="H155" s="23">
        <v>14.65</v>
      </c>
      <c r="I155" s="23">
        <f t="shared" si="8"/>
        <v>1084.1000000000001</v>
      </c>
      <c r="J155" s="24">
        <v>0.5</v>
      </c>
      <c r="K155" s="23">
        <v>9.5500000000000007</v>
      </c>
      <c r="L155" s="23">
        <f t="shared" si="6"/>
        <v>706.7</v>
      </c>
      <c r="N155" s="39"/>
      <c r="O155" s="42"/>
      <c r="P155" s="39"/>
    </row>
    <row r="156" spans="1:16" ht="15">
      <c r="A156" s="17">
        <v>143</v>
      </c>
      <c r="B156" s="18" t="s">
        <v>196</v>
      </c>
      <c r="C156" s="19" t="s">
        <v>197</v>
      </c>
      <c r="D156" s="25">
        <v>4</v>
      </c>
      <c r="E156" s="40">
        <v>8.65</v>
      </c>
      <c r="F156" s="21">
        <f t="shared" si="7"/>
        <v>34.6</v>
      </c>
      <c r="G156" s="41">
        <v>8</v>
      </c>
      <c r="H156" s="23">
        <v>9.34</v>
      </c>
      <c r="I156" s="23">
        <f t="shared" si="8"/>
        <v>37.36</v>
      </c>
      <c r="J156" s="24">
        <v>0.5</v>
      </c>
      <c r="K156" s="23">
        <v>4.67</v>
      </c>
      <c r="L156" s="23">
        <f t="shared" si="6"/>
        <v>18.68</v>
      </c>
      <c r="N156" s="39"/>
      <c r="O156" s="42"/>
      <c r="P156" s="39"/>
    </row>
    <row r="157" spans="1:16" ht="15">
      <c r="A157" s="17">
        <v>144</v>
      </c>
      <c r="B157" s="18" t="s">
        <v>121</v>
      </c>
      <c r="C157" s="19" t="s">
        <v>122</v>
      </c>
      <c r="D157" s="25">
        <v>83</v>
      </c>
      <c r="E157" s="40">
        <v>86.57</v>
      </c>
      <c r="F157" s="21">
        <f t="shared" si="7"/>
        <v>7185.3099999999995</v>
      </c>
      <c r="G157" s="41">
        <v>8</v>
      </c>
      <c r="H157" s="23">
        <v>93.5</v>
      </c>
      <c r="I157" s="23">
        <f t="shared" si="8"/>
        <v>7760.5</v>
      </c>
      <c r="J157" s="22" t="s">
        <v>40</v>
      </c>
      <c r="K157" s="23">
        <v>3.62</v>
      </c>
      <c r="L157" s="23">
        <f t="shared" si="6"/>
        <v>300.46000000000004</v>
      </c>
      <c r="N157" s="39"/>
      <c r="O157" s="42"/>
      <c r="P157" s="39"/>
    </row>
    <row r="158" spans="1:16" ht="15">
      <c r="A158" s="17">
        <v>145</v>
      </c>
      <c r="B158" s="18" t="s">
        <v>199</v>
      </c>
      <c r="C158" s="19" t="s">
        <v>8</v>
      </c>
      <c r="D158" s="25">
        <v>6</v>
      </c>
      <c r="E158" s="40">
        <v>30.23</v>
      </c>
      <c r="F158" s="21">
        <f t="shared" si="7"/>
        <v>181.38</v>
      </c>
      <c r="G158" s="41">
        <v>8</v>
      </c>
      <c r="H158" s="23">
        <v>32.65</v>
      </c>
      <c r="I158" s="23">
        <f t="shared" si="8"/>
        <v>195.89999999999998</v>
      </c>
      <c r="J158" s="22" t="s">
        <v>67</v>
      </c>
      <c r="K158" s="23">
        <v>4.25</v>
      </c>
      <c r="L158" s="23">
        <f t="shared" si="6"/>
        <v>25.5</v>
      </c>
      <c r="N158" s="39"/>
      <c r="O158" s="42"/>
      <c r="P158" s="39"/>
    </row>
    <row r="159" spans="1:16" ht="15">
      <c r="A159" s="17">
        <v>146</v>
      </c>
      <c r="B159" s="18" t="s">
        <v>200</v>
      </c>
      <c r="C159" s="19" t="s">
        <v>8</v>
      </c>
      <c r="D159" s="25">
        <v>14</v>
      </c>
      <c r="E159" s="40">
        <v>53.49</v>
      </c>
      <c r="F159" s="21">
        <f t="shared" si="7"/>
        <v>748.86</v>
      </c>
      <c r="G159" s="41">
        <v>8</v>
      </c>
      <c r="H159" s="23">
        <v>57.77</v>
      </c>
      <c r="I159" s="23">
        <f t="shared" si="8"/>
        <v>808.78000000000009</v>
      </c>
      <c r="J159" s="22" t="s">
        <v>67</v>
      </c>
      <c r="K159" s="23">
        <v>12.42</v>
      </c>
      <c r="L159" s="23">
        <f t="shared" si="6"/>
        <v>173.88</v>
      </c>
      <c r="N159" s="39"/>
      <c r="O159" s="42"/>
      <c r="P159" s="39"/>
    </row>
    <row r="160" spans="1:16" ht="15">
      <c r="A160" s="17">
        <v>147</v>
      </c>
      <c r="B160" s="26" t="s">
        <v>201</v>
      </c>
      <c r="C160" s="19" t="s">
        <v>7</v>
      </c>
      <c r="D160" s="25">
        <v>8</v>
      </c>
      <c r="E160" s="40">
        <v>8.59</v>
      </c>
      <c r="F160" s="21">
        <f t="shared" si="7"/>
        <v>68.72</v>
      </c>
      <c r="G160" s="41">
        <v>8</v>
      </c>
      <c r="H160" s="23">
        <v>9.2799999999999994</v>
      </c>
      <c r="I160" s="23">
        <f t="shared" si="8"/>
        <v>74.239999999999995</v>
      </c>
      <c r="J160" s="24">
        <v>0.3</v>
      </c>
      <c r="K160" s="23">
        <v>2.78</v>
      </c>
      <c r="L160" s="23">
        <f t="shared" si="6"/>
        <v>22.24</v>
      </c>
      <c r="N160" s="39"/>
      <c r="O160" s="42"/>
      <c r="P160" s="39"/>
    </row>
    <row r="161" spans="1:16" ht="15">
      <c r="A161" s="17">
        <v>148</v>
      </c>
      <c r="B161" s="18" t="s">
        <v>202</v>
      </c>
      <c r="C161" s="19" t="s">
        <v>7</v>
      </c>
      <c r="D161" s="25">
        <v>8</v>
      </c>
      <c r="E161" s="40">
        <v>13.32</v>
      </c>
      <c r="F161" s="21">
        <f t="shared" si="7"/>
        <v>106.56</v>
      </c>
      <c r="G161" s="41">
        <v>8</v>
      </c>
      <c r="H161" s="23">
        <v>14.39</v>
      </c>
      <c r="I161" s="23">
        <f t="shared" si="8"/>
        <v>115.12</v>
      </c>
      <c r="J161" s="24">
        <v>0.3</v>
      </c>
      <c r="K161" s="23">
        <v>4.9800000000000004</v>
      </c>
      <c r="L161" s="23">
        <f t="shared" si="6"/>
        <v>39.840000000000003</v>
      </c>
      <c r="N161" s="39"/>
      <c r="O161" s="42"/>
      <c r="P161" s="39"/>
    </row>
    <row r="162" spans="1:16" ht="15">
      <c r="A162" s="17">
        <v>149</v>
      </c>
      <c r="B162" s="18" t="s">
        <v>203</v>
      </c>
      <c r="C162" s="19" t="s">
        <v>2</v>
      </c>
      <c r="D162" s="25">
        <v>70</v>
      </c>
      <c r="E162" s="40">
        <v>49.36</v>
      </c>
      <c r="F162" s="21">
        <f t="shared" si="7"/>
        <v>3455.2</v>
      </c>
      <c r="G162" s="41">
        <v>8</v>
      </c>
      <c r="H162" s="23">
        <v>53.31</v>
      </c>
      <c r="I162" s="23">
        <f t="shared" si="8"/>
        <v>3731.7000000000003</v>
      </c>
      <c r="J162" s="22" t="s">
        <v>40</v>
      </c>
      <c r="K162" s="23">
        <v>7.61</v>
      </c>
      <c r="L162" s="23">
        <f t="shared" si="6"/>
        <v>532.70000000000005</v>
      </c>
      <c r="N162" s="39"/>
      <c r="O162" s="42"/>
      <c r="P162" s="39"/>
    </row>
    <row r="163" spans="1:16" ht="15">
      <c r="A163" s="17">
        <v>150</v>
      </c>
      <c r="B163" s="18" t="s">
        <v>204</v>
      </c>
      <c r="C163" s="19" t="s">
        <v>17</v>
      </c>
      <c r="D163" s="25">
        <v>2</v>
      </c>
      <c r="E163" s="40">
        <v>128.05000000000001</v>
      </c>
      <c r="F163" s="21">
        <f t="shared" si="7"/>
        <v>256.10000000000002</v>
      </c>
      <c r="G163" s="41">
        <v>8</v>
      </c>
      <c r="H163" s="23">
        <v>138.29</v>
      </c>
      <c r="I163" s="23">
        <f t="shared" si="8"/>
        <v>276.58</v>
      </c>
      <c r="J163" s="22" t="s">
        <v>40</v>
      </c>
      <c r="K163" s="23">
        <v>6.4</v>
      </c>
      <c r="L163" s="23">
        <f t="shared" si="6"/>
        <v>12.8</v>
      </c>
      <c r="N163" s="39"/>
      <c r="O163" s="42"/>
      <c r="P163" s="39"/>
    </row>
    <row r="164" spans="1:16" ht="15">
      <c r="A164" s="17">
        <v>151</v>
      </c>
      <c r="B164" s="18" t="s">
        <v>205</v>
      </c>
      <c r="C164" s="19" t="s">
        <v>3</v>
      </c>
      <c r="D164" s="25">
        <v>11</v>
      </c>
      <c r="E164" s="40">
        <v>7.65</v>
      </c>
      <c r="F164" s="21">
        <f t="shared" si="7"/>
        <v>84.15</v>
      </c>
      <c r="G164" s="41">
        <v>8</v>
      </c>
      <c r="H164" s="23">
        <v>8.26</v>
      </c>
      <c r="I164" s="23">
        <f t="shared" si="8"/>
        <v>90.86</v>
      </c>
      <c r="J164" s="22" t="s">
        <v>40</v>
      </c>
      <c r="K164" s="23">
        <v>4.08</v>
      </c>
      <c r="L164" s="23">
        <f t="shared" si="6"/>
        <v>44.88</v>
      </c>
      <c r="N164" s="39"/>
      <c r="O164" s="42"/>
      <c r="P164" s="39"/>
    </row>
    <row r="165" spans="1:16" ht="15">
      <c r="A165" s="17">
        <v>152</v>
      </c>
      <c r="B165" s="18" t="s">
        <v>205</v>
      </c>
      <c r="C165" s="19" t="s">
        <v>6</v>
      </c>
      <c r="D165" s="25">
        <v>6</v>
      </c>
      <c r="E165" s="40">
        <v>14.62</v>
      </c>
      <c r="F165" s="21">
        <f t="shared" si="7"/>
        <v>87.72</v>
      </c>
      <c r="G165" s="41">
        <v>8</v>
      </c>
      <c r="H165" s="23">
        <v>15.79</v>
      </c>
      <c r="I165" s="23">
        <f t="shared" si="8"/>
        <v>94.74</v>
      </c>
      <c r="J165" s="22" t="s">
        <v>40</v>
      </c>
      <c r="K165" s="23">
        <v>4.24</v>
      </c>
      <c r="L165" s="23">
        <f t="shared" si="6"/>
        <v>25.44</v>
      </c>
      <c r="N165" s="39"/>
      <c r="O165" s="42"/>
      <c r="P165" s="39"/>
    </row>
    <row r="166" spans="1:16" ht="15">
      <c r="A166" s="17">
        <v>153</v>
      </c>
      <c r="B166" s="18" t="s">
        <v>206</v>
      </c>
      <c r="C166" s="19" t="s">
        <v>6</v>
      </c>
      <c r="D166" s="25">
        <v>65</v>
      </c>
      <c r="E166" s="40">
        <v>7.62</v>
      </c>
      <c r="F166" s="21">
        <f t="shared" si="7"/>
        <v>495.3</v>
      </c>
      <c r="G166" s="41">
        <v>8</v>
      </c>
      <c r="H166" s="23">
        <v>8.23</v>
      </c>
      <c r="I166" s="23">
        <f t="shared" si="8"/>
        <v>534.95000000000005</v>
      </c>
      <c r="J166" s="22" t="s">
        <v>40</v>
      </c>
      <c r="K166" s="23">
        <v>4.05</v>
      </c>
      <c r="L166" s="23">
        <f t="shared" si="6"/>
        <v>263.25</v>
      </c>
      <c r="N166" s="39"/>
      <c r="O166" s="42"/>
      <c r="P166" s="39"/>
    </row>
    <row r="167" spans="1:16" ht="15">
      <c r="A167" s="17">
        <v>154</v>
      </c>
      <c r="B167" s="18" t="s">
        <v>207</v>
      </c>
      <c r="C167" s="19" t="s">
        <v>6</v>
      </c>
      <c r="D167" s="25">
        <v>30</v>
      </c>
      <c r="E167" s="40">
        <v>12.65</v>
      </c>
      <c r="F167" s="21">
        <f t="shared" si="7"/>
        <v>379.5</v>
      </c>
      <c r="G167" s="41">
        <v>8</v>
      </c>
      <c r="H167" s="23">
        <v>13.66</v>
      </c>
      <c r="I167" s="23">
        <f t="shared" si="8"/>
        <v>409.8</v>
      </c>
      <c r="J167" s="22" t="s">
        <v>40</v>
      </c>
      <c r="K167" s="23">
        <v>4.32</v>
      </c>
      <c r="L167" s="23">
        <f t="shared" si="6"/>
        <v>129.60000000000002</v>
      </c>
      <c r="N167" s="39"/>
      <c r="O167" s="42"/>
      <c r="P167" s="39"/>
    </row>
    <row r="168" spans="1:16" ht="15">
      <c r="A168" s="17">
        <v>155</v>
      </c>
      <c r="B168" s="18" t="s">
        <v>208</v>
      </c>
      <c r="C168" s="19" t="s">
        <v>3</v>
      </c>
      <c r="D168" s="25">
        <v>160</v>
      </c>
      <c r="E168" s="40">
        <v>4.7699999999999996</v>
      </c>
      <c r="F168" s="21">
        <f t="shared" si="7"/>
        <v>763.19999999999993</v>
      </c>
      <c r="G168" s="41">
        <v>8</v>
      </c>
      <c r="H168" s="23">
        <v>5.15</v>
      </c>
      <c r="I168" s="23">
        <f t="shared" si="8"/>
        <v>824</v>
      </c>
      <c r="J168" s="22" t="s">
        <v>40</v>
      </c>
      <c r="K168" s="23">
        <v>4.84</v>
      </c>
      <c r="L168" s="23">
        <f t="shared" si="6"/>
        <v>774.4</v>
      </c>
      <c r="N168" s="39"/>
      <c r="O168" s="42"/>
      <c r="P168" s="39"/>
    </row>
    <row r="169" spans="1:16" ht="15">
      <c r="A169" s="17">
        <v>156</v>
      </c>
      <c r="B169" s="18" t="s">
        <v>209</v>
      </c>
      <c r="C169" s="19" t="s">
        <v>3</v>
      </c>
      <c r="D169" s="25">
        <v>5</v>
      </c>
      <c r="E169" s="40">
        <v>8.5299999999999994</v>
      </c>
      <c r="F169" s="21">
        <f t="shared" si="7"/>
        <v>42.65</v>
      </c>
      <c r="G169" s="41">
        <v>8</v>
      </c>
      <c r="H169" s="23">
        <v>9.2100000000000009</v>
      </c>
      <c r="I169" s="23">
        <f t="shared" si="8"/>
        <v>46.050000000000004</v>
      </c>
      <c r="J169" s="22" t="s">
        <v>40</v>
      </c>
      <c r="K169" s="23">
        <v>4.38</v>
      </c>
      <c r="L169" s="23">
        <f t="shared" si="6"/>
        <v>21.9</v>
      </c>
      <c r="N169" s="39"/>
      <c r="O169" s="42"/>
      <c r="P169" s="39"/>
    </row>
    <row r="170" spans="1:16" ht="15">
      <c r="A170" s="17">
        <v>157</v>
      </c>
      <c r="B170" s="18" t="s">
        <v>210</v>
      </c>
      <c r="C170" s="19" t="s">
        <v>3</v>
      </c>
      <c r="D170" s="25">
        <v>6</v>
      </c>
      <c r="E170" s="40">
        <v>8.6199999999999992</v>
      </c>
      <c r="F170" s="21">
        <f t="shared" si="7"/>
        <v>51.72</v>
      </c>
      <c r="G170" s="41">
        <v>8</v>
      </c>
      <c r="H170" s="23">
        <v>9.31</v>
      </c>
      <c r="I170" s="23">
        <f t="shared" si="8"/>
        <v>55.86</v>
      </c>
      <c r="J170" s="24">
        <v>0.3</v>
      </c>
      <c r="K170" s="23">
        <v>3.07</v>
      </c>
      <c r="L170" s="23">
        <f t="shared" si="6"/>
        <v>18.419999999999998</v>
      </c>
      <c r="N170" s="39"/>
      <c r="O170" s="42"/>
      <c r="P170" s="39"/>
    </row>
    <row r="171" spans="1:16" ht="15">
      <c r="A171" s="17">
        <v>158</v>
      </c>
      <c r="B171" s="18" t="s">
        <v>211</v>
      </c>
      <c r="C171" s="19" t="s">
        <v>4</v>
      </c>
      <c r="D171" s="25">
        <v>6</v>
      </c>
      <c r="E171" s="40">
        <v>16.809999999999999</v>
      </c>
      <c r="F171" s="21">
        <f t="shared" si="7"/>
        <v>100.85999999999999</v>
      </c>
      <c r="G171" s="41">
        <v>8</v>
      </c>
      <c r="H171" s="23">
        <v>18.16</v>
      </c>
      <c r="I171" s="23">
        <f t="shared" si="8"/>
        <v>108.96000000000001</v>
      </c>
      <c r="J171" s="24">
        <v>0.3</v>
      </c>
      <c r="K171" s="23">
        <v>5.69</v>
      </c>
      <c r="L171" s="23">
        <f t="shared" si="6"/>
        <v>34.14</v>
      </c>
      <c r="N171" s="39"/>
      <c r="O171" s="42"/>
      <c r="P171" s="39"/>
    </row>
    <row r="172" spans="1:16" ht="15">
      <c r="A172" s="17">
        <v>159</v>
      </c>
      <c r="B172" s="18" t="s">
        <v>212</v>
      </c>
      <c r="C172" s="19" t="s">
        <v>31</v>
      </c>
      <c r="D172" s="25">
        <v>26</v>
      </c>
      <c r="E172" s="40">
        <v>22.76</v>
      </c>
      <c r="F172" s="21">
        <f t="shared" si="7"/>
        <v>591.76</v>
      </c>
      <c r="G172" s="41">
        <v>8</v>
      </c>
      <c r="H172" s="23">
        <v>24.58</v>
      </c>
      <c r="I172" s="23">
        <f t="shared" si="8"/>
        <v>639.07999999999993</v>
      </c>
      <c r="J172" s="22" t="s">
        <v>40</v>
      </c>
      <c r="K172" s="23">
        <v>9.4499999999999993</v>
      </c>
      <c r="L172" s="23">
        <f t="shared" si="6"/>
        <v>245.7</v>
      </c>
      <c r="N172" s="39"/>
      <c r="O172" s="42"/>
      <c r="P172" s="39"/>
    </row>
    <row r="173" spans="1:16" ht="15">
      <c r="A173" s="17">
        <v>160</v>
      </c>
      <c r="B173" s="18" t="s">
        <v>213</v>
      </c>
      <c r="C173" s="19" t="s">
        <v>79</v>
      </c>
      <c r="D173" s="25">
        <v>29</v>
      </c>
      <c r="E173" s="40">
        <v>18.46</v>
      </c>
      <c r="F173" s="21">
        <f t="shared" si="7"/>
        <v>535.34</v>
      </c>
      <c r="G173" s="41">
        <v>8</v>
      </c>
      <c r="H173" s="23">
        <v>19.940000000000001</v>
      </c>
      <c r="I173" s="23">
        <f t="shared" si="8"/>
        <v>578.26</v>
      </c>
      <c r="J173" s="22" t="s">
        <v>40</v>
      </c>
      <c r="K173" s="23">
        <v>3.2</v>
      </c>
      <c r="L173" s="23">
        <f t="shared" si="6"/>
        <v>92.800000000000011</v>
      </c>
      <c r="N173" s="39"/>
      <c r="O173" s="42"/>
      <c r="P173" s="39"/>
    </row>
    <row r="174" spans="1:16" ht="15">
      <c r="A174" s="17">
        <v>161</v>
      </c>
      <c r="B174" s="18" t="s">
        <v>214</v>
      </c>
      <c r="C174" s="19" t="s">
        <v>6</v>
      </c>
      <c r="D174" s="25">
        <v>5</v>
      </c>
      <c r="E174" s="40">
        <v>5.14</v>
      </c>
      <c r="F174" s="21">
        <f t="shared" si="7"/>
        <v>25.7</v>
      </c>
      <c r="G174" s="41">
        <v>8</v>
      </c>
      <c r="H174" s="23">
        <v>5.55</v>
      </c>
      <c r="I174" s="23">
        <f t="shared" si="8"/>
        <v>27.75</v>
      </c>
      <c r="J174" s="22" t="s">
        <v>40</v>
      </c>
      <c r="K174" s="23">
        <v>4.04</v>
      </c>
      <c r="L174" s="23">
        <f t="shared" si="6"/>
        <v>20.2</v>
      </c>
      <c r="N174" s="39"/>
      <c r="O174" s="42"/>
      <c r="P174" s="39"/>
    </row>
    <row r="175" spans="1:16" ht="15">
      <c r="A175" s="17">
        <v>162</v>
      </c>
      <c r="B175" s="26" t="s">
        <v>215</v>
      </c>
      <c r="C175" s="19" t="s">
        <v>13</v>
      </c>
      <c r="D175" s="25">
        <v>11</v>
      </c>
      <c r="E175" s="40">
        <v>7.76</v>
      </c>
      <c r="F175" s="21">
        <f t="shared" si="7"/>
        <v>85.36</v>
      </c>
      <c r="G175" s="41">
        <v>8</v>
      </c>
      <c r="H175" s="23">
        <v>8.3800000000000008</v>
      </c>
      <c r="I175" s="23">
        <f t="shared" si="8"/>
        <v>92.18</v>
      </c>
      <c r="J175" s="24">
        <v>0.5</v>
      </c>
      <c r="K175" s="23">
        <v>4.38</v>
      </c>
      <c r="L175" s="23">
        <f t="shared" si="6"/>
        <v>48.18</v>
      </c>
      <c r="N175" s="39"/>
      <c r="O175" s="42"/>
      <c r="P175" s="39"/>
    </row>
    <row r="176" spans="1:16" ht="15">
      <c r="A176" s="17">
        <v>163</v>
      </c>
      <c r="B176" s="18" t="s">
        <v>216</v>
      </c>
      <c r="C176" s="19" t="s">
        <v>217</v>
      </c>
      <c r="D176" s="25">
        <v>16</v>
      </c>
      <c r="E176" s="40">
        <v>52.51</v>
      </c>
      <c r="F176" s="21">
        <f t="shared" si="7"/>
        <v>840.16</v>
      </c>
      <c r="G176" s="41">
        <v>8</v>
      </c>
      <c r="H176" s="23">
        <v>56.71</v>
      </c>
      <c r="I176" s="23">
        <f t="shared" si="8"/>
        <v>907.36</v>
      </c>
      <c r="J176" s="22" t="s">
        <v>40</v>
      </c>
      <c r="K176" s="23">
        <v>3.2</v>
      </c>
      <c r="L176" s="23">
        <f t="shared" si="6"/>
        <v>51.2</v>
      </c>
      <c r="N176" s="39"/>
      <c r="O176" s="42"/>
      <c r="P176" s="39"/>
    </row>
    <row r="177" spans="1:16" ht="15">
      <c r="A177" s="17">
        <v>164</v>
      </c>
      <c r="B177" s="18" t="s">
        <v>218</v>
      </c>
      <c r="C177" s="19" t="s">
        <v>217</v>
      </c>
      <c r="D177" s="25">
        <v>2</v>
      </c>
      <c r="E177" s="40">
        <v>74.38</v>
      </c>
      <c r="F177" s="21">
        <f t="shared" si="7"/>
        <v>148.76</v>
      </c>
      <c r="G177" s="41">
        <v>8</v>
      </c>
      <c r="H177" s="23">
        <v>80.33</v>
      </c>
      <c r="I177" s="23">
        <f t="shared" si="8"/>
        <v>160.66</v>
      </c>
      <c r="J177" s="22" t="s">
        <v>40</v>
      </c>
      <c r="K177" s="23">
        <v>3.2</v>
      </c>
      <c r="L177" s="23">
        <f t="shared" si="6"/>
        <v>6.4</v>
      </c>
      <c r="N177" s="39"/>
      <c r="O177" s="42"/>
      <c r="P177" s="39"/>
    </row>
    <row r="178" spans="1:16" ht="15">
      <c r="A178" s="17">
        <v>165</v>
      </c>
      <c r="B178" s="18" t="s">
        <v>219</v>
      </c>
      <c r="C178" s="19" t="s">
        <v>7</v>
      </c>
      <c r="D178" s="25">
        <v>82</v>
      </c>
      <c r="E178" s="40">
        <v>14.91</v>
      </c>
      <c r="F178" s="21">
        <f t="shared" si="7"/>
        <v>1222.6200000000001</v>
      </c>
      <c r="G178" s="41">
        <v>8</v>
      </c>
      <c r="H178" s="23">
        <v>16.100000000000001</v>
      </c>
      <c r="I178" s="23">
        <f t="shared" si="8"/>
        <v>1320.2</v>
      </c>
      <c r="J178" s="22" t="s">
        <v>40</v>
      </c>
      <c r="K178" s="23">
        <v>9.4700000000000006</v>
      </c>
      <c r="L178" s="23">
        <f t="shared" si="6"/>
        <v>776.54000000000008</v>
      </c>
      <c r="N178" s="39"/>
      <c r="O178" s="42"/>
      <c r="P178" s="39"/>
    </row>
    <row r="179" spans="1:16" ht="15">
      <c r="A179" s="17">
        <v>166</v>
      </c>
      <c r="B179" s="18" t="s">
        <v>220</v>
      </c>
      <c r="C179" s="19" t="s">
        <v>8</v>
      </c>
      <c r="D179" s="25">
        <v>79</v>
      </c>
      <c r="E179" s="40">
        <v>15.18</v>
      </c>
      <c r="F179" s="21">
        <f t="shared" si="7"/>
        <v>1199.22</v>
      </c>
      <c r="G179" s="41">
        <v>8</v>
      </c>
      <c r="H179" s="23">
        <v>16.39</v>
      </c>
      <c r="I179" s="23">
        <f t="shared" si="8"/>
        <v>1294.81</v>
      </c>
      <c r="J179" s="22" t="s">
        <v>40</v>
      </c>
      <c r="K179" s="23">
        <v>4.07</v>
      </c>
      <c r="L179" s="23">
        <f t="shared" si="6"/>
        <v>321.53000000000003</v>
      </c>
      <c r="N179" s="39"/>
      <c r="O179" s="42"/>
      <c r="P179" s="39"/>
    </row>
    <row r="180" spans="1:16" ht="15">
      <c r="A180" s="17">
        <v>167</v>
      </c>
      <c r="B180" s="18" t="s">
        <v>221</v>
      </c>
      <c r="C180" s="19" t="s">
        <v>8</v>
      </c>
      <c r="D180" s="25">
        <v>52</v>
      </c>
      <c r="E180" s="40">
        <v>28.73</v>
      </c>
      <c r="F180" s="21">
        <f t="shared" si="7"/>
        <v>1493.96</v>
      </c>
      <c r="G180" s="41">
        <v>8</v>
      </c>
      <c r="H180" s="23">
        <v>31.03</v>
      </c>
      <c r="I180" s="23">
        <f t="shared" si="8"/>
        <v>1613.56</v>
      </c>
      <c r="J180" s="22" t="s">
        <v>40</v>
      </c>
      <c r="K180" s="23">
        <v>3.2</v>
      </c>
      <c r="L180" s="23">
        <f t="shared" si="6"/>
        <v>166.4</v>
      </c>
      <c r="N180" s="39"/>
      <c r="O180" s="42"/>
      <c r="P180" s="39"/>
    </row>
    <row r="181" spans="1:16" ht="15">
      <c r="A181" s="17">
        <v>168</v>
      </c>
      <c r="B181" s="18" t="s">
        <v>222</v>
      </c>
      <c r="C181" s="19" t="s">
        <v>11</v>
      </c>
      <c r="D181" s="25">
        <v>6</v>
      </c>
      <c r="E181" s="40">
        <v>15.63</v>
      </c>
      <c r="F181" s="21">
        <f t="shared" si="7"/>
        <v>93.78</v>
      </c>
      <c r="G181" s="41">
        <v>8</v>
      </c>
      <c r="H181" s="23">
        <v>16.88</v>
      </c>
      <c r="I181" s="23">
        <f t="shared" si="8"/>
        <v>101.28</v>
      </c>
      <c r="J181" s="24">
        <v>0.5</v>
      </c>
      <c r="K181" s="23">
        <v>10.25</v>
      </c>
      <c r="L181" s="23">
        <f t="shared" si="6"/>
        <v>61.5</v>
      </c>
      <c r="N181" s="39"/>
      <c r="O181" s="42"/>
      <c r="P181" s="39"/>
    </row>
    <row r="182" spans="1:16" ht="15">
      <c r="A182" s="17">
        <v>169</v>
      </c>
      <c r="B182" s="18" t="s">
        <v>222</v>
      </c>
      <c r="C182" s="19" t="s">
        <v>33</v>
      </c>
      <c r="D182" s="25">
        <v>1</v>
      </c>
      <c r="E182" s="40">
        <v>19.100000000000001</v>
      </c>
      <c r="F182" s="21">
        <f t="shared" si="7"/>
        <v>19.100000000000001</v>
      </c>
      <c r="G182" s="41">
        <v>8</v>
      </c>
      <c r="H182" s="23">
        <v>20.63</v>
      </c>
      <c r="I182" s="23">
        <f t="shared" si="8"/>
        <v>20.63</v>
      </c>
      <c r="J182" s="24">
        <v>0.5</v>
      </c>
      <c r="K182" s="23">
        <v>10.32</v>
      </c>
      <c r="L182" s="23">
        <f t="shared" si="6"/>
        <v>10.32</v>
      </c>
      <c r="N182" s="39"/>
      <c r="O182" s="42"/>
      <c r="P182" s="39"/>
    </row>
    <row r="183" spans="1:16" ht="15">
      <c r="A183" s="17">
        <v>170</v>
      </c>
      <c r="B183" s="18" t="s">
        <v>223</v>
      </c>
      <c r="C183" s="19" t="s">
        <v>224</v>
      </c>
      <c r="D183" s="25">
        <v>1</v>
      </c>
      <c r="E183" s="40">
        <v>4.47</v>
      </c>
      <c r="F183" s="21">
        <f t="shared" si="7"/>
        <v>4.47</v>
      </c>
      <c r="G183" s="41">
        <v>8</v>
      </c>
      <c r="H183" s="23">
        <v>4.83</v>
      </c>
      <c r="I183" s="23">
        <f t="shared" si="8"/>
        <v>4.83</v>
      </c>
      <c r="J183" s="24">
        <v>0.3</v>
      </c>
      <c r="K183" s="23">
        <v>1.45</v>
      </c>
      <c r="L183" s="23">
        <f t="shared" si="6"/>
        <v>1.45</v>
      </c>
      <c r="N183" s="39"/>
      <c r="O183" s="42"/>
      <c r="P183" s="39"/>
    </row>
    <row r="184" spans="1:16" ht="15">
      <c r="A184" s="17">
        <v>171</v>
      </c>
      <c r="B184" s="18" t="s">
        <v>225</v>
      </c>
      <c r="C184" s="19" t="s">
        <v>10</v>
      </c>
      <c r="D184" s="25">
        <v>4</v>
      </c>
      <c r="E184" s="40">
        <v>8.2100000000000009</v>
      </c>
      <c r="F184" s="21">
        <f t="shared" si="7"/>
        <v>32.840000000000003</v>
      </c>
      <c r="G184" s="41">
        <v>8</v>
      </c>
      <c r="H184" s="23">
        <v>8.8699999999999992</v>
      </c>
      <c r="I184" s="23">
        <f t="shared" si="8"/>
        <v>35.479999999999997</v>
      </c>
      <c r="J184" s="24">
        <v>0.5</v>
      </c>
      <c r="K184" s="23">
        <v>5.04</v>
      </c>
      <c r="L184" s="23">
        <f t="shared" si="6"/>
        <v>20.16</v>
      </c>
      <c r="N184" s="39"/>
      <c r="O184" s="42"/>
      <c r="P184" s="39"/>
    </row>
    <row r="185" spans="1:16" ht="15">
      <c r="A185" s="17">
        <v>172</v>
      </c>
      <c r="B185" s="18" t="s">
        <v>226</v>
      </c>
      <c r="C185" s="19" t="s">
        <v>11</v>
      </c>
      <c r="D185" s="25">
        <v>59</v>
      </c>
      <c r="E185" s="40">
        <v>167.89</v>
      </c>
      <c r="F185" s="21">
        <f t="shared" si="7"/>
        <v>9905.5099999999984</v>
      </c>
      <c r="G185" s="41">
        <v>8</v>
      </c>
      <c r="H185" s="23">
        <v>181.32</v>
      </c>
      <c r="I185" s="23">
        <f t="shared" si="8"/>
        <v>10697.88</v>
      </c>
      <c r="J185" s="22" t="s">
        <v>40</v>
      </c>
      <c r="K185" s="23">
        <v>8.65</v>
      </c>
      <c r="L185" s="23">
        <f t="shared" si="6"/>
        <v>510.35</v>
      </c>
      <c r="N185" s="39"/>
      <c r="O185" s="42"/>
      <c r="P185" s="39"/>
    </row>
    <row r="186" spans="1:16" ht="15">
      <c r="A186" s="17">
        <v>173</v>
      </c>
      <c r="B186" s="18" t="s">
        <v>226</v>
      </c>
      <c r="C186" s="19" t="s">
        <v>7</v>
      </c>
      <c r="D186" s="25">
        <v>101</v>
      </c>
      <c r="E186" s="40">
        <v>87.45</v>
      </c>
      <c r="F186" s="21">
        <f t="shared" si="7"/>
        <v>8832.4500000000007</v>
      </c>
      <c r="G186" s="41">
        <v>8</v>
      </c>
      <c r="H186" s="23">
        <v>94.45</v>
      </c>
      <c r="I186" s="23">
        <f t="shared" si="8"/>
        <v>9539.4500000000007</v>
      </c>
      <c r="J186" s="22" t="s">
        <v>40</v>
      </c>
      <c r="K186" s="23">
        <v>8.33</v>
      </c>
      <c r="L186" s="23">
        <f t="shared" si="6"/>
        <v>841.33</v>
      </c>
      <c r="N186" s="39"/>
      <c r="O186" s="42"/>
      <c r="P186" s="39"/>
    </row>
    <row r="187" spans="1:16" ht="15">
      <c r="A187" s="17">
        <v>174</v>
      </c>
      <c r="B187" s="18" t="s">
        <v>226</v>
      </c>
      <c r="C187" s="19" t="s">
        <v>227</v>
      </c>
      <c r="D187" s="25">
        <v>6</v>
      </c>
      <c r="E187" s="40">
        <v>319.77</v>
      </c>
      <c r="F187" s="21">
        <f t="shared" si="7"/>
        <v>1918.62</v>
      </c>
      <c r="G187" s="41">
        <v>8</v>
      </c>
      <c r="H187" s="23">
        <v>345.35</v>
      </c>
      <c r="I187" s="23">
        <f t="shared" si="8"/>
        <v>2072.1000000000004</v>
      </c>
      <c r="J187" s="22" t="s">
        <v>40</v>
      </c>
      <c r="K187" s="23">
        <v>11.95</v>
      </c>
      <c r="L187" s="23">
        <f t="shared" si="6"/>
        <v>71.699999999999989</v>
      </c>
      <c r="N187" s="39"/>
      <c r="O187" s="42"/>
      <c r="P187" s="39"/>
    </row>
    <row r="188" spans="1:16" ht="15">
      <c r="A188" s="17">
        <v>175</v>
      </c>
      <c r="B188" s="18" t="s">
        <v>228</v>
      </c>
      <c r="C188" s="19" t="s">
        <v>7</v>
      </c>
      <c r="D188" s="25">
        <v>22</v>
      </c>
      <c r="E188" s="40">
        <v>16.510000000000002</v>
      </c>
      <c r="F188" s="21">
        <f t="shared" si="7"/>
        <v>363.22</v>
      </c>
      <c r="G188" s="41">
        <v>8</v>
      </c>
      <c r="H188" s="23">
        <v>17.829999999999998</v>
      </c>
      <c r="I188" s="23">
        <f t="shared" si="8"/>
        <v>392.26</v>
      </c>
      <c r="J188" s="24">
        <v>0.3</v>
      </c>
      <c r="K188" s="23">
        <v>5.4349999999999996</v>
      </c>
      <c r="L188" s="23">
        <f t="shared" si="6"/>
        <v>119.57</v>
      </c>
      <c r="N188" s="39"/>
      <c r="O188" s="42"/>
      <c r="P188" s="39"/>
    </row>
    <row r="189" spans="1:16" ht="15">
      <c r="A189" s="17">
        <v>176</v>
      </c>
      <c r="B189" s="18" t="s">
        <v>229</v>
      </c>
      <c r="C189" s="19" t="s">
        <v>7</v>
      </c>
      <c r="D189" s="25">
        <v>25</v>
      </c>
      <c r="E189" s="40">
        <v>8.65</v>
      </c>
      <c r="F189" s="21">
        <f t="shared" si="7"/>
        <v>216.25</v>
      </c>
      <c r="G189" s="41">
        <v>8</v>
      </c>
      <c r="H189" s="23">
        <v>9.34</v>
      </c>
      <c r="I189" s="23">
        <f t="shared" si="8"/>
        <v>233.5</v>
      </c>
      <c r="J189" s="24">
        <v>0.3</v>
      </c>
      <c r="K189" s="23">
        <v>3.1</v>
      </c>
      <c r="L189" s="23">
        <f t="shared" si="6"/>
        <v>77.5</v>
      </c>
      <c r="N189" s="39"/>
      <c r="O189" s="42"/>
      <c r="P189" s="39"/>
    </row>
    <row r="190" spans="1:16" ht="15">
      <c r="A190" s="17">
        <v>177</v>
      </c>
      <c r="B190" s="18" t="s">
        <v>230</v>
      </c>
      <c r="C190" s="19" t="s">
        <v>6</v>
      </c>
      <c r="D190" s="25">
        <v>22</v>
      </c>
      <c r="E190" s="40">
        <v>21.02</v>
      </c>
      <c r="F190" s="21">
        <f t="shared" si="7"/>
        <v>462.44</v>
      </c>
      <c r="G190" s="41">
        <v>8</v>
      </c>
      <c r="H190" s="23">
        <v>22.7</v>
      </c>
      <c r="I190" s="23">
        <f t="shared" si="8"/>
        <v>499.4</v>
      </c>
      <c r="J190" s="22" t="s">
        <v>40</v>
      </c>
      <c r="K190" s="23">
        <v>3.2</v>
      </c>
      <c r="L190" s="23">
        <f t="shared" si="6"/>
        <v>70.400000000000006</v>
      </c>
      <c r="N190" s="39"/>
      <c r="O190" s="42"/>
      <c r="P190" s="39"/>
    </row>
    <row r="191" spans="1:16" ht="15">
      <c r="A191" s="17">
        <v>178</v>
      </c>
      <c r="B191" s="18" t="s">
        <v>231</v>
      </c>
      <c r="C191" s="19" t="s">
        <v>6</v>
      </c>
      <c r="D191" s="25">
        <v>53</v>
      </c>
      <c r="E191" s="40">
        <v>39.6</v>
      </c>
      <c r="F191" s="21">
        <f t="shared" si="7"/>
        <v>2098.8000000000002</v>
      </c>
      <c r="G191" s="41">
        <v>8</v>
      </c>
      <c r="H191" s="23">
        <v>42.77</v>
      </c>
      <c r="I191" s="23">
        <f t="shared" si="8"/>
        <v>2266.81</v>
      </c>
      <c r="J191" s="22" t="s">
        <v>40</v>
      </c>
      <c r="K191" s="23">
        <v>3.2</v>
      </c>
      <c r="L191" s="23">
        <f t="shared" si="6"/>
        <v>169.60000000000002</v>
      </c>
      <c r="N191" s="39"/>
      <c r="O191" s="42"/>
      <c r="P191" s="39"/>
    </row>
    <row r="192" spans="1:16" ht="15">
      <c r="A192" s="17">
        <v>179</v>
      </c>
      <c r="B192" s="18" t="s">
        <v>232</v>
      </c>
      <c r="C192" s="19" t="s">
        <v>6</v>
      </c>
      <c r="D192" s="25">
        <v>34</v>
      </c>
      <c r="E192" s="40">
        <v>57.32</v>
      </c>
      <c r="F192" s="21">
        <f t="shared" si="7"/>
        <v>1948.88</v>
      </c>
      <c r="G192" s="41">
        <v>8</v>
      </c>
      <c r="H192" s="23">
        <v>61.91</v>
      </c>
      <c r="I192" s="23">
        <f t="shared" si="8"/>
        <v>2104.94</v>
      </c>
      <c r="J192" s="22" t="s">
        <v>40</v>
      </c>
      <c r="K192" s="23">
        <v>3.84</v>
      </c>
      <c r="L192" s="23">
        <f t="shared" si="6"/>
        <v>130.56</v>
      </c>
      <c r="N192" s="39"/>
      <c r="O192" s="42"/>
      <c r="P192" s="39"/>
    </row>
    <row r="193" spans="1:16" ht="15">
      <c r="A193" s="17">
        <v>180</v>
      </c>
      <c r="B193" s="18" t="s">
        <v>233</v>
      </c>
      <c r="C193" s="19" t="s">
        <v>6</v>
      </c>
      <c r="D193" s="25">
        <v>58</v>
      </c>
      <c r="E193" s="40">
        <v>72.19</v>
      </c>
      <c r="F193" s="21">
        <f t="shared" si="7"/>
        <v>4187.0199999999995</v>
      </c>
      <c r="G193" s="41">
        <v>8</v>
      </c>
      <c r="H193" s="23">
        <v>77.959999999999994</v>
      </c>
      <c r="I193" s="23">
        <f t="shared" si="8"/>
        <v>4521.6799999999994</v>
      </c>
      <c r="J193" s="22" t="s">
        <v>40</v>
      </c>
      <c r="K193" s="23">
        <v>5.12</v>
      </c>
      <c r="L193" s="23">
        <f t="shared" si="6"/>
        <v>296.95999999999998</v>
      </c>
      <c r="N193" s="39"/>
      <c r="O193" s="42"/>
      <c r="P193" s="39"/>
    </row>
    <row r="194" spans="1:16" ht="15">
      <c r="A194" s="17">
        <v>181</v>
      </c>
      <c r="B194" s="18" t="s">
        <v>234</v>
      </c>
      <c r="C194" s="19" t="s">
        <v>235</v>
      </c>
      <c r="D194" s="25">
        <v>2</v>
      </c>
      <c r="E194" s="40">
        <v>10.74</v>
      </c>
      <c r="F194" s="21">
        <f t="shared" si="7"/>
        <v>21.48</v>
      </c>
      <c r="G194" s="41">
        <v>8</v>
      </c>
      <c r="H194" s="23">
        <v>11.6</v>
      </c>
      <c r="I194" s="23">
        <f t="shared" si="8"/>
        <v>23.2</v>
      </c>
      <c r="J194" s="22" t="s">
        <v>40</v>
      </c>
      <c r="K194" s="23">
        <v>5.54</v>
      </c>
      <c r="L194" s="23">
        <f t="shared" si="6"/>
        <v>11.08</v>
      </c>
      <c r="N194" s="39"/>
      <c r="O194" s="42"/>
      <c r="P194" s="39"/>
    </row>
    <row r="195" spans="1:16" ht="15">
      <c r="A195" s="17">
        <v>182</v>
      </c>
      <c r="B195" s="18" t="s">
        <v>236</v>
      </c>
      <c r="C195" s="19" t="s">
        <v>3</v>
      </c>
      <c r="D195" s="25">
        <v>202</v>
      </c>
      <c r="E195" s="40">
        <v>12.06</v>
      </c>
      <c r="F195" s="21">
        <f t="shared" si="7"/>
        <v>2436.12</v>
      </c>
      <c r="G195" s="41">
        <v>8</v>
      </c>
      <c r="H195" s="23">
        <v>13.03</v>
      </c>
      <c r="I195" s="23">
        <f t="shared" si="8"/>
        <v>2632.06</v>
      </c>
      <c r="J195" s="24">
        <v>0.3</v>
      </c>
      <c r="K195" s="23">
        <v>3.91</v>
      </c>
      <c r="L195" s="23">
        <f t="shared" si="6"/>
        <v>789.82</v>
      </c>
      <c r="N195" s="39"/>
      <c r="O195" s="42"/>
      <c r="P195" s="39"/>
    </row>
    <row r="196" spans="1:16" ht="15">
      <c r="A196" s="17">
        <v>183</v>
      </c>
      <c r="B196" s="18" t="s">
        <v>237</v>
      </c>
      <c r="C196" s="19" t="s">
        <v>7</v>
      </c>
      <c r="D196" s="25">
        <v>6</v>
      </c>
      <c r="E196" s="40">
        <v>20.38</v>
      </c>
      <c r="F196" s="21">
        <f t="shared" si="7"/>
        <v>122.28</v>
      </c>
      <c r="G196" s="41">
        <v>8</v>
      </c>
      <c r="H196" s="23">
        <v>22.01</v>
      </c>
      <c r="I196" s="23">
        <f t="shared" si="8"/>
        <v>132.06</v>
      </c>
      <c r="J196" s="24">
        <v>0.3</v>
      </c>
      <c r="K196" s="23">
        <v>6.6</v>
      </c>
      <c r="L196" s="23">
        <f t="shared" si="6"/>
        <v>39.599999999999994</v>
      </c>
      <c r="N196" s="39"/>
      <c r="O196" s="42"/>
      <c r="P196" s="39"/>
    </row>
    <row r="197" spans="1:16" ht="15">
      <c r="A197" s="17">
        <v>184</v>
      </c>
      <c r="B197" s="18" t="s">
        <v>238</v>
      </c>
      <c r="C197" s="19" t="s">
        <v>3</v>
      </c>
      <c r="D197" s="25">
        <v>678</v>
      </c>
      <c r="E197" s="40">
        <v>6.46</v>
      </c>
      <c r="F197" s="21">
        <f t="shared" si="7"/>
        <v>4379.88</v>
      </c>
      <c r="G197" s="41">
        <v>8</v>
      </c>
      <c r="H197" s="23">
        <v>6.98</v>
      </c>
      <c r="I197" s="23">
        <f t="shared" si="8"/>
        <v>4732.4400000000005</v>
      </c>
      <c r="J197" s="22" t="s">
        <v>67</v>
      </c>
      <c r="K197" s="23">
        <v>0.02</v>
      </c>
      <c r="L197" s="23">
        <f t="shared" si="6"/>
        <v>13.56</v>
      </c>
      <c r="N197" s="39"/>
      <c r="O197" s="42"/>
      <c r="P197" s="39"/>
    </row>
    <row r="198" spans="1:16" ht="15">
      <c r="A198" s="17">
        <v>185</v>
      </c>
      <c r="B198" s="18" t="s">
        <v>239</v>
      </c>
      <c r="C198" s="19" t="s">
        <v>4</v>
      </c>
      <c r="D198" s="25">
        <v>36</v>
      </c>
      <c r="E198" s="40">
        <v>1.69</v>
      </c>
      <c r="F198" s="21">
        <f t="shared" si="7"/>
        <v>60.839999999999996</v>
      </c>
      <c r="G198" s="41">
        <v>8</v>
      </c>
      <c r="H198" s="23">
        <v>1.83</v>
      </c>
      <c r="I198" s="23">
        <f t="shared" si="8"/>
        <v>65.88</v>
      </c>
      <c r="J198" s="22" t="s">
        <v>67</v>
      </c>
      <c r="K198" s="23">
        <v>0.67</v>
      </c>
      <c r="L198" s="23">
        <f t="shared" si="6"/>
        <v>24.12</v>
      </c>
      <c r="N198" s="39"/>
      <c r="O198" s="42"/>
      <c r="P198" s="39"/>
    </row>
    <row r="199" spans="1:16" ht="15">
      <c r="A199" s="17">
        <v>186</v>
      </c>
      <c r="B199" s="18" t="s">
        <v>240</v>
      </c>
      <c r="C199" s="19" t="s">
        <v>3</v>
      </c>
      <c r="D199" s="25">
        <v>107</v>
      </c>
      <c r="E199" s="40">
        <v>3.22</v>
      </c>
      <c r="F199" s="21">
        <f t="shared" si="7"/>
        <v>344.54</v>
      </c>
      <c r="G199" s="41">
        <v>8</v>
      </c>
      <c r="H199" s="23">
        <v>3.48</v>
      </c>
      <c r="I199" s="23">
        <f t="shared" si="8"/>
        <v>372.36</v>
      </c>
      <c r="J199" s="22" t="s">
        <v>67</v>
      </c>
      <c r="K199" s="23">
        <v>0</v>
      </c>
      <c r="L199" s="23">
        <f t="shared" si="6"/>
        <v>0</v>
      </c>
      <c r="N199" s="39"/>
      <c r="O199" s="42"/>
      <c r="P199" s="39"/>
    </row>
    <row r="200" spans="1:16" ht="15">
      <c r="A200" s="17">
        <v>187</v>
      </c>
      <c r="B200" s="18" t="s">
        <v>241</v>
      </c>
      <c r="C200" s="19" t="s">
        <v>3</v>
      </c>
      <c r="D200" s="25">
        <v>35</v>
      </c>
      <c r="E200" s="40">
        <v>6.2</v>
      </c>
      <c r="F200" s="21">
        <f t="shared" si="7"/>
        <v>217</v>
      </c>
      <c r="G200" s="41">
        <v>8</v>
      </c>
      <c r="H200" s="23">
        <v>6.7</v>
      </c>
      <c r="I200" s="23">
        <f t="shared" si="8"/>
        <v>234.5</v>
      </c>
      <c r="J200" s="22" t="s">
        <v>40</v>
      </c>
      <c r="K200" s="23">
        <v>4.59</v>
      </c>
      <c r="L200" s="23">
        <f t="shared" si="6"/>
        <v>160.65</v>
      </c>
      <c r="N200" s="39"/>
      <c r="O200" s="42"/>
      <c r="P200" s="39"/>
    </row>
    <row r="201" spans="1:16" ht="15">
      <c r="A201" s="17">
        <v>188</v>
      </c>
      <c r="B201" s="18" t="s">
        <v>242</v>
      </c>
      <c r="C201" s="19" t="s">
        <v>3</v>
      </c>
      <c r="D201" s="25">
        <v>113</v>
      </c>
      <c r="E201" s="40">
        <v>10.1</v>
      </c>
      <c r="F201" s="21">
        <f t="shared" si="7"/>
        <v>1141.3</v>
      </c>
      <c r="G201" s="41">
        <v>8</v>
      </c>
      <c r="H201" s="23">
        <v>10.91</v>
      </c>
      <c r="I201" s="23">
        <f t="shared" si="8"/>
        <v>1232.83</v>
      </c>
      <c r="J201" s="22" t="s">
        <v>40</v>
      </c>
      <c r="K201" s="23">
        <v>6.69</v>
      </c>
      <c r="L201" s="23">
        <f t="shared" si="6"/>
        <v>755.97</v>
      </c>
      <c r="N201" s="39"/>
      <c r="O201" s="42"/>
      <c r="P201" s="39"/>
    </row>
    <row r="202" spans="1:16" ht="15">
      <c r="A202" s="17">
        <v>189</v>
      </c>
      <c r="B202" s="18" t="s">
        <v>243</v>
      </c>
      <c r="C202" s="19" t="s">
        <v>7</v>
      </c>
      <c r="D202" s="25">
        <v>19</v>
      </c>
      <c r="E202" s="40">
        <v>18.89</v>
      </c>
      <c r="F202" s="21">
        <f t="shared" si="7"/>
        <v>358.91</v>
      </c>
      <c r="G202" s="41">
        <v>8</v>
      </c>
      <c r="H202" s="23">
        <v>20.399999999999999</v>
      </c>
      <c r="I202" s="23">
        <f t="shared" si="8"/>
        <v>387.59999999999997</v>
      </c>
      <c r="J202" s="24">
        <v>0.5</v>
      </c>
      <c r="K202" s="23">
        <v>13.77</v>
      </c>
      <c r="L202" s="23">
        <f t="shared" si="6"/>
        <v>261.63</v>
      </c>
      <c r="N202" s="39"/>
      <c r="O202" s="42"/>
      <c r="P202" s="39"/>
    </row>
    <row r="203" spans="1:16" ht="15">
      <c r="A203" s="17">
        <v>190</v>
      </c>
      <c r="B203" s="18" t="s">
        <v>244</v>
      </c>
      <c r="C203" s="19" t="s">
        <v>245</v>
      </c>
      <c r="D203" s="25">
        <v>19</v>
      </c>
      <c r="E203" s="40">
        <v>19.760000000000002</v>
      </c>
      <c r="F203" s="21">
        <f t="shared" si="7"/>
        <v>375.44000000000005</v>
      </c>
      <c r="G203" s="41">
        <v>8</v>
      </c>
      <c r="H203" s="23">
        <v>21.34</v>
      </c>
      <c r="I203" s="23">
        <f t="shared" si="8"/>
        <v>405.46</v>
      </c>
      <c r="J203" s="22" t="s">
        <v>40</v>
      </c>
      <c r="K203" s="23">
        <v>13.48</v>
      </c>
      <c r="L203" s="23">
        <f t="shared" si="6"/>
        <v>256.12</v>
      </c>
      <c r="N203" s="39"/>
      <c r="O203" s="42"/>
      <c r="P203" s="39"/>
    </row>
    <row r="204" spans="1:16" ht="15">
      <c r="A204" s="17">
        <v>191</v>
      </c>
      <c r="B204" s="18" t="s">
        <v>246</v>
      </c>
      <c r="C204" s="19" t="s">
        <v>7</v>
      </c>
      <c r="D204" s="25">
        <v>50</v>
      </c>
      <c r="E204" s="40">
        <v>4.9800000000000004</v>
      </c>
      <c r="F204" s="21">
        <f t="shared" si="7"/>
        <v>249.00000000000003</v>
      </c>
      <c r="G204" s="41">
        <v>8</v>
      </c>
      <c r="H204" s="23">
        <v>5.38</v>
      </c>
      <c r="I204" s="23">
        <f t="shared" si="8"/>
        <v>269</v>
      </c>
      <c r="J204" s="22" t="s">
        <v>40</v>
      </c>
      <c r="K204" s="23">
        <v>3.63</v>
      </c>
      <c r="L204" s="23">
        <f t="shared" si="6"/>
        <v>181.5</v>
      </c>
      <c r="N204" s="39"/>
      <c r="O204" s="42"/>
      <c r="P204" s="39"/>
    </row>
    <row r="205" spans="1:16" ht="15">
      <c r="A205" s="17">
        <v>192</v>
      </c>
      <c r="B205" s="18" t="s">
        <v>247</v>
      </c>
      <c r="C205" s="19" t="s">
        <v>245</v>
      </c>
      <c r="D205" s="25">
        <v>55</v>
      </c>
      <c r="E205" s="40">
        <v>9.74</v>
      </c>
      <c r="F205" s="21">
        <f t="shared" si="7"/>
        <v>535.70000000000005</v>
      </c>
      <c r="G205" s="41">
        <v>8</v>
      </c>
      <c r="H205" s="23">
        <v>10.52</v>
      </c>
      <c r="I205" s="23">
        <f t="shared" si="8"/>
        <v>578.6</v>
      </c>
      <c r="J205" s="22" t="s">
        <v>40</v>
      </c>
      <c r="K205" s="23">
        <v>6.58</v>
      </c>
      <c r="L205" s="23">
        <f t="shared" si="6"/>
        <v>361.9</v>
      </c>
      <c r="N205" s="39"/>
      <c r="O205" s="42"/>
      <c r="P205" s="39"/>
    </row>
    <row r="206" spans="1:16" ht="15">
      <c r="A206" s="17">
        <v>193</v>
      </c>
      <c r="B206" s="18" t="s">
        <v>248</v>
      </c>
      <c r="C206" s="19" t="s">
        <v>4</v>
      </c>
      <c r="D206" s="25">
        <v>5</v>
      </c>
      <c r="E206" s="40">
        <v>4.88</v>
      </c>
      <c r="F206" s="21">
        <f t="shared" si="7"/>
        <v>24.4</v>
      </c>
      <c r="G206" s="41">
        <v>8</v>
      </c>
      <c r="H206" s="23">
        <v>5.27</v>
      </c>
      <c r="I206" s="23">
        <f t="shared" si="8"/>
        <v>26.349999999999998</v>
      </c>
      <c r="J206" s="24">
        <v>0.3</v>
      </c>
      <c r="K206" s="23">
        <v>2.0499999999999998</v>
      </c>
      <c r="L206" s="23">
        <f t="shared" ref="L206:L261" si="9">K206*D206</f>
        <v>10.25</v>
      </c>
      <c r="N206" s="39"/>
      <c r="O206" s="42"/>
      <c r="P206" s="39"/>
    </row>
    <row r="207" spans="1:16" ht="15">
      <c r="A207" s="17">
        <v>194</v>
      </c>
      <c r="B207" s="18" t="s">
        <v>249</v>
      </c>
      <c r="C207" s="19" t="s">
        <v>5</v>
      </c>
      <c r="D207" s="25">
        <v>53</v>
      </c>
      <c r="E207" s="40">
        <v>20.56</v>
      </c>
      <c r="F207" s="21">
        <f t="shared" ref="F207:F261" si="10">E207*D207</f>
        <v>1089.6799999999998</v>
      </c>
      <c r="G207" s="41">
        <v>8</v>
      </c>
      <c r="H207" s="23">
        <v>22.21</v>
      </c>
      <c r="I207" s="23">
        <f t="shared" ref="I207:I261" si="11">D207*H207</f>
        <v>1177.1300000000001</v>
      </c>
      <c r="J207" s="22" t="s">
        <v>40</v>
      </c>
      <c r="K207" s="23">
        <v>19.579999999999998</v>
      </c>
      <c r="L207" s="23">
        <f t="shared" si="9"/>
        <v>1037.74</v>
      </c>
      <c r="N207" s="39"/>
      <c r="O207" s="42"/>
      <c r="P207" s="39"/>
    </row>
    <row r="208" spans="1:16" ht="15">
      <c r="A208" s="17">
        <v>195</v>
      </c>
      <c r="B208" s="18" t="s">
        <v>250</v>
      </c>
      <c r="C208" s="19" t="s">
        <v>8</v>
      </c>
      <c r="D208" s="25">
        <v>28</v>
      </c>
      <c r="E208" s="40">
        <v>2.73</v>
      </c>
      <c r="F208" s="21">
        <f t="shared" si="10"/>
        <v>76.44</v>
      </c>
      <c r="G208" s="41">
        <v>8</v>
      </c>
      <c r="H208" s="23">
        <v>2.95</v>
      </c>
      <c r="I208" s="23">
        <f t="shared" si="11"/>
        <v>82.600000000000009</v>
      </c>
      <c r="J208" s="22" t="s">
        <v>40</v>
      </c>
      <c r="K208" s="23">
        <v>2.95</v>
      </c>
      <c r="L208" s="23">
        <f t="shared" si="9"/>
        <v>82.600000000000009</v>
      </c>
      <c r="N208" s="39"/>
      <c r="O208" s="42"/>
      <c r="P208" s="39"/>
    </row>
    <row r="209" spans="1:16" ht="15">
      <c r="A209" s="17">
        <v>196</v>
      </c>
      <c r="B209" s="18" t="s">
        <v>251</v>
      </c>
      <c r="C209" s="19" t="s">
        <v>8</v>
      </c>
      <c r="D209" s="25">
        <v>23</v>
      </c>
      <c r="E209" s="40">
        <v>5.17</v>
      </c>
      <c r="F209" s="21">
        <f t="shared" si="10"/>
        <v>118.91</v>
      </c>
      <c r="G209" s="41">
        <v>8</v>
      </c>
      <c r="H209" s="23">
        <v>5.58</v>
      </c>
      <c r="I209" s="23">
        <f t="shared" si="11"/>
        <v>128.34</v>
      </c>
      <c r="J209" s="22" t="s">
        <v>40</v>
      </c>
      <c r="K209" s="23">
        <v>3.2</v>
      </c>
      <c r="L209" s="23">
        <f t="shared" si="9"/>
        <v>73.600000000000009</v>
      </c>
      <c r="N209" s="39"/>
      <c r="O209" s="42"/>
      <c r="P209" s="39"/>
    </row>
    <row r="210" spans="1:16" ht="15">
      <c r="A210" s="17">
        <v>197</v>
      </c>
      <c r="B210" s="18" t="s">
        <v>252</v>
      </c>
      <c r="C210" s="19" t="s">
        <v>253</v>
      </c>
      <c r="D210" s="25">
        <v>1</v>
      </c>
      <c r="E210" s="40">
        <v>68.819999999999993</v>
      </c>
      <c r="F210" s="21">
        <f t="shared" si="10"/>
        <v>68.819999999999993</v>
      </c>
      <c r="G210" s="41">
        <v>8</v>
      </c>
      <c r="H210" s="23">
        <v>74.33</v>
      </c>
      <c r="I210" s="23">
        <f t="shared" si="11"/>
        <v>74.33</v>
      </c>
      <c r="J210" s="22" t="s">
        <v>67</v>
      </c>
      <c r="K210" s="23">
        <v>0</v>
      </c>
      <c r="L210" s="23">
        <f t="shared" si="9"/>
        <v>0</v>
      </c>
      <c r="N210" s="39"/>
      <c r="O210" s="42"/>
      <c r="P210" s="39"/>
    </row>
    <row r="211" spans="1:16" ht="15">
      <c r="A211" s="17">
        <v>198</v>
      </c>
      <c r="B211" s="18" t="s">
        <v>254</v>
      </c>
      <c r="C211" s="19" t="s">
        <v>7</v>
      </c>
      <c r="D211" s="25">
        <v>2</v>
      </c>
      <c r="E211" s="40">
        <v>7.58</v>
      </c>
      <c r="F211" s="21">
        <f t="shared" si="10"/>
        <v>15.16</v>
      </c>
      <c r="G211" s="41">
        <v>8</v>
      </c>
      <c r="H211" s="23">
        <v>8.19</v>
      </c>
      <c r="I211" s="23">
        <f t="shared" si="11"/>
        <v>16.38</v>
      </c>
      <c r="J211" s="22" t="s">
        <v>40</v>
      </c>
      <c r="K211" s="23">
        <v>5.97</v>
      </c>
      <c r="L211" s="23">
        <f t="shared" si="9"/>
        <v>11.94</v>
      </c>
      <c r="N211" s="39"/>
      <c r="O211" s="42"/>
      <c r="P211" s="39"/>
    </row>
    <row r="212" spans="1:16" ht="15">
      <c r="A212" s="17">
        <v>199</v>
      </c>
      <c r="B212" s="18" t="s">
        <v>255</v>
      </c>
      <c r="C212" s="19" t="s">
        <v>61</v>
      </c>
      <c r="D212" s="25">
        <v>5</v>
      </c>
      <c r="E212" s="40">
        <v>25.74</v>
      </c>
      <c r="F212" s="21">
        <f t="shared" si="10"/>
        <v>128.69999999999999</v>
      </c>
      <c r="G212" s="41">
        <v>8</v>
      </c>
      <c r="H212" s="23">
        <v>27.8</v>
      </c>
      <c r="I212" s="23">
        <f t="shared" si="11"/>
        <v>139</v>
      </c>
      <c r="J212" s="24">
        <v>0.5</v>
      </c>
      <c r="K212" s="23">
        <v>13.9</v>
      </c>
      <c r="L212" s="23">
        <f t="shared" si="9"/>
        <v>69.5</v>
      </c>
      <c r="N212" s="39"/>
      <c r="O212" s="42"/>
      <c r="P212" s="39"/>
    </row>
    <row r="213" spans="1:16" ht="15">
      <c r="A213" s="17">
        <v>200</v>
      </c>
      <c r="B213" s="26" t="s">
        <v>256</v>
      </c>
      <c r="C213" s="19" t="s">
        <v>3</v>
      </c>
      <c r="D213" s="25">
        <v>12</v>
      </c>
      <c r="E213" s="40">
        <v>33.83</v>
      </c>
      <c r="F213" s="21">
        <f t="shared" si="10"/>
        <v>405.96</v>
      </c>
      <c r="G213" s="41">
        <v>8</v>
      </c>
      <c r="H213" s="23">
        <v>36.54</v>
      </c>
      <c r="I213" s="23">
        <f t="shared" si="11"/>
        <v>438.48</v>
      </c>
      <c r="J213" s="22" t="s">
        <v>40</v>
      </c>
      <c r="K213" s="23">
        <v>3.2</v>
      </c>
      <c r="L213" s="23">
        <f t="shared" si="9"/>
        <v>38.400000000000006</v>
      </c>
      <c r="N213" s="39"/>
      <c r="O213" s="42"/>
      <c r="P213" s="39"/>
    </row>
    <row r="214" spans="1:16" ht="15">
      <c r="A214" s="17">
        <v>201</v>
      </c>
      <c r="B214" s="18" t="s">
        <v>257</v>
      </c>
      <c r="C214" s="19" t="s">
        <v>3</v>
      </c>
      <c r="D214" s="25">
        <v>20</v>
      </c>
      <c r="E214" s="40">
        <v>13.23</v>
      </c>
      <c r="F214" s="21">
        <f t="shared" si="10"/>
        <v>264.60000000000002</v>
      </c>
      <c r="G214" s="41">
        <v>8</v>
      </c>
      <c r="H214" s="23">
        <v>14.29</v>
      </c>
      <c r="I214" s="23">
        <f t="shared" si="11"/>
        <v>285.79999999999995</v>
      </c>
      <c r="J214" s="24">
        <v>0.5</v>
      </c>
      <c r="K214" s="23">
        <v>9.19</v>
      </c>
      <c r="L214" s="23">
        <f t="shared" si="9"/>
        <v>183.79999999999998</v>
      </c>
      <c r="N214" s="39"/>
      <c r="O214" s="42"/>
      <c r="P214" s="39"/>
    </row>
    <row r="215" spans="1:16" ht="15">
      <c r="A215" s="17">
        <v>202</v>
      </c>
      <c r="B215" s="18" t="s">
        <v>258</v>
      </c>
      <c r="C215" s="19" t="s">
        <v>2</v>
      </c>
      <c r="D215" s="25">
        <v>2</v>
      </c>
      <c r="E215" s="40">
        <v>96.07</v>
      </c>
      <c r="F215" s="21">
        <f t="shared" si="10"/>
        <v>192.14</v>
      </c>
      <c r="G215" s="41">
        <v>8</v>
      </c>
      <c r="H215" s="23">
        <v>103.76</v>
      </c>
      <c r="I215" s="23">
        <f t="shared" si="11"/>
        <v>207.52</v>
      </c>
      <c r="J215" s="22" t="s">
        <v>67</v>
      </c>
      <c r="K215" s="23">
        <v>0</v>
      </c>
      <c r="L215" s="23">
        <f t="shared" si="9"/>
        <v>0</v>
      </c>
      <c r="N215" s="39"/>
      <c r="O215" s="42"/>
      <c r="P215" s="39"/>
    </row>
    <row r="216" spans="1:16" ht="15">
      <c r="A216" s="17">
        <v>203</v>
      </c>
      <c r="B216" s="18" t="s">
        <v>259</v>
      </c>
      <c r="C216" s="19" t="s">
        <v>260</v>
      </c>
      <c r="D216" s="25">
        <v>11</v>
      </c>
      <c r="E216" s="40">
        <v>16.03</v>
      </c>
      <c r="F216" s="21">
        <f t="shared" si="10"/>
        <v>176.33</v>
      </c>
      <c r="G216" s="41">
        <v>8</v>
      </c>
      <c r="H216" s="23">
        <v>17.309999999999999</v>
      </c>
      <c r="I216" s="23">
        <f t="shared" si="11"/>
        <v>190.41</v>
      </c>
      <c r="J216" s="24">
        <v>0.3</v>
      </c>
      <c r="K216" s="23">
        <v>8.98</v>
      </c>
      <c r="L216" s="23">
        <f t="shared" si="9"/>
        <v>98.78</v>
      </c>
      <c r="N216" s="39"/>
      <c r="O216" s="42"/>
      <c r="P216" s="39"/>
    </row>
    <row r="217" spans="1:16" ht="15">
      <c r="A217" s="17">
        <v>204</v>
      </c>
      <c r="B217" s="18" t="s">
        <v>261</v>
      </c>
      <c r="C217" s="19" t="s">
        <v>4</v>
      </c>
      <c r="D217" s="25">
        <v>5</v>
      </c>
      <c r="E217" s="40">
        <v>33.97</v>
      </c>
      <c r="F217" s="21">
        <f t="shared" si="10"/>
        <v>169.85</v>
      </c>
      <c r="G217" s="41">
        <v>8</v>
      </c>
      <c r="H217" s="23">
        <v>36.69</v>
      </c>
      <c r="I217" s="23">
        <f t="shared" si="11"/>
        <v>183.45</v>
      </c>
      <c r="J217" s="22" t="s">
        <v>40</v>
      </c>
      <c r="K217" s="23">
        <v>3.2</v>
      </c>
      <c r="L217" s="23">
        <f t="shared" si="9"/>
        <v>16</v>
      </c>
      <c r="N217" s="39"/>
      <c r="O217" s="42"/>
      <c r="P217" s="39"/>
    </row>
    <row r="218" spans="1:16" ht="15">
      <c r="A218" s="17">
        <v>205</v>
      </c>
      <c r="B218" s="18" t="s">
        <v>262</v>
      </c>
      <c r="C218" s="19" t="s">
        <v>6</v>
      </c>
      <c r="D218" s="25">
        <v>4</v>
      </c>
      <c r="E218" s="40">
        <v>26.63</v>
      </c>
      <c r="F218" s="21">
        <f t="shared" si="10"/>
        <v>106.52</v>
      </c>
      <c r="G218" s="41">
        <v>8</v>
      </c>
      <c r="H218" s="23">
        <v>28.76</v>
      </c>
      <c r="I218" s="23">
        <f t="shared" si="11"/>
        <v>115.04</v>
      </c>
      <c r="J218" s="22" t="s">
        <v>40</v>
      </c>
      <c r="K218" s="23">
        <v>4.18</v>
      </c>
      <c r="L218" s="23">
        <f t="shared" si="9"/>
        <v>16.72</v>
      </c>
      <c r="N218" s="39"/>
      <c r="O218" s="42"/>
      <c r="P218" s="39"/>
    </row>
    <row r="219" spans="1:16" ht="15">
      <c r="A219" s="17">
        <v>206</v>
      </c>
      <c r="B219" s="18" t="s">
        <v>263</v>
      </c>
      <c r="C219" s="19" t="s">
        <v>6</v>
      </c>
      <c r="D219" s="25">
        <v>2</v>
      </c>
      <c r="E219" s="40">
        <v>51.91</v>
      </c>
      <c r="F219" s="21">
        <f t="shared" si="10"/>
        <v>103.82</v>
      </c>
      <c r="G219" s="41">
        <v>8</v>
      </c>
      <c r="H219" s="23">
        <v>56.06</v>
      </c>
      <c r="I219" s="23">
        <f t="shared" si="11"/>
        <v>112.12</v>
      </c>
      <c r="J219" s="22" t="s">
        <v>40</v>
      </c>
      <c r="K219" s="23">
        <v>3.7</v>
      </c>
      <c r="L219" s="23">
        <f t="shared" si="9"/>
        <v>7.4</v>
      </c>
      <c r="N219" s="39"/>
      <c r="O219" s="42"/>
      <c r="P219" s="39"/>
    </row>
    <row r="220" spans="1:16" ht="15">
      <c r="A220" s="17">
        <v>207</v>
      </c>
      <c r="B220" s="18" t="s">
        <v>264</v>
      </c>
      <c r="C220" s="19" t="s">
        <v>6</v>
      </c>
      <c r="D220" s="25">
        <v>2</v>
      </c>
      <c r="E220" s="40">
        <v>74.180000000000007</v>
      </c>
      <c r="F220" s="21">
        <f t="shared" si="10"/>
        <v>148.36000000000001</v>
      </c>
      <c r="G220" s="41">
        <v>8</v>
      </c>
      <c r="H220" s="23">
        <v>80.11</v>
      </c>
      <c r="I220" s="23">
        <f t="shared" si="11"/>
        <v>160.22</v>
      </c>
      <c r="J220" s="22" t="s">
        <v>40</v>
      </c>
      <c r="K220" s="23">
        <v>3.84</v>
      </c>
      <c r="L220" s="23">
        <f t="shared" si="9"/>
        <v>7.68</v>
      </c>
      <c r="N220" s="39"/>
      <c r="O220" s="42"/>
      <c r="P220" s="39"/>
    </row>
    <row r="221" spans="1:16" ht="15">
      <c r="A221" s="17">
        <v>208</v>
      </c>
      <c r="B221" s="18" t="s">
        <v>265</v>
      </c>
      <c r="C221" s="19" t="s">
        <v>6</v>
      </c>
      <c r="D221" s="25">
        <v>5</v>
      </c>
      <c r="E221" s="40">
        <v>97.27</v>
      </c>
      <c r="F221" s="21">
        <f t="shared" si="10"/>
        <v>486.34999999999997</v>
      </c>
      <c r="G221" s="41">
        <v>8</v>
      </c>
      <c r="H221" s="23">
        <v>105.05</v>
      </c>
      <c r="I221" s="23">
        <f t="shared" si="11"/>
        <v>525.25</v>
      </c>
      <c r="J221" s="22" t="s">
        <v>40</v>
      </c>
      <c r="K221" s="23">
        <v>5.12</v>
      </c>
      <c r="L221" s="23">
        <f t="shared" si="9"/>
        <v>25.6</v>
      </c>
      <c r="N221" s="39"/>
      <c r="O221" s="42"/>
      <c r="P221" s="39"/>
    </row>
    <row r="222" spans="1:16" ht="15">
      <c r="A222" s="17">
        <v>209</v>
      </c>
      <c r="B222" s="18" t="s">
        <v>266</v>
      </c>
      <c r="C222" s="19" t="s">
        <v>267</v>
      </c>
      <c r="D222" s="25">
        <v>128</v>
      </c>
      <c r="E222" s="40">
        <v>587.37</v>
      </c>
      <c r="F222" s="21">
        <f t="shared" si="10"/>
        <v>75183.360000000001</v>
      </c>
      <c r="G222" s="41">
        <v>8</v>
      </c>
      <c r="H222" s="23">
        <v>634.36</v>
      </c>
      <c r="I222" s="23">
        <f t="shared" si="11"/>
        <v>81198.080000000002</v>
      </c>
      <c r="J222" s="22" t="s">
        <v>40</v>
      </c>
      <c r="K222" s="23">
        <v>3.2</v>
      </c>
      <c r="L222" s="23">
        <f t="shared" si="9"/>
        <v>409.6</v>
      </c>
      <c r="N222" s="39"/>
      <c r="O222" s="42"/>
      <c r="P222" s="39"/>
    </row>
    <row r="223" spans="1:16" ht="15">
      <c r="A223" s="17">
        <v>210</v>
      </c>
      <c r="B223" s="18" t="s">
        <v>268</v>
      </c>
      <c r="C223" s="19" t="s">
        <v>10</v>
      </c>
      <c r="D223" s="25">
        <v>24</v>
      </c>
      <c r="E223" s="40">
        <v>19.23</v>
      </c>
      <c r="F223" s="21">
        <f t="shared" si="10"/>
        <v>461.52</v>
      </c>
      <c r="G223" s="41">
        <v>8</v>
      </c>
      <c r="H223" s="23">
        <v>20.77</v>
      </c>
      <c r="I223" s="23">
        <f t="shared" si="11"/>
        <v>498.48</v>
      </c>
      <c r="J223" s="24">
        <v>0.5</v>
      </c>
      <c r="K223" s="23">
        <v>16.239999999999998</v>
      </c>
      <c r="L223" s="23">
        <f t="shared" si="9"/>
        <v>389.76</v>
      </c>
      <c r="N223" s="39"/>
      <c r="O223" s="42"/>
      <c r="P223" s="39"/>
    </row>
    <row r="224" spans="1:16" ht="15">
      <c r="A224" s="17">
        <v>211</v>
      </c>
      <c r="B224" s="18" t="s">
        <v>269</v>
      </c>
      <c r="C224" s="19" t="s">
        <v>11</v>
      </c>
      <c r="D224" s="25">
        <v>10</v>
      </c>
      <c r="E224" s="40">
        <v>29.31</v>
      </c>
      <c r="F224" s="21">
        <f t="shared" si="10"/>
        <v>293.09999999999997</v>
      </c>
      <c r="G224" s="41">
        <v>8</v>
      </c>
      <c r="H224" s="23">
        <v>31.65</v>
      </c>
      <c r="I224" s="23">
        <f t="shared" si="11"/>
        <v>316.5</v>
      </c>
      <c r="J224" s="24">
        <v>0.3</v>
      </c>
      <c r="K224" s="23">
        <v>14.84</v>
      </c>
      <c r="L224" s="23">
        <f t="shared" si="9"/>
        <v>148.4</v>
      </c>
      <c r="N224" s="39"/>
      <c r="O224" s="42"/>
      <c r="P224" s="39"/>
    </row>
    <row r="225" spans="1:16" ht="15">
      <c r="A225" s="17">
        <v>212</v>
      </c>
      <c r="B225" s="26" t="s">
        <v>270</v>
      </c>
      <c r="C225" s="19" t="s">
        <v>3</v>
      </c>
      <c r="D225" s="25">
        <v>14</v>
      </c>
      <c r="E225" s="40">
        <v>10</v>
      </c>
      <c r="F225" s="21">
        <f t="shared" si="10"/>
        <v>140</v>
      </c>
      <c r="G225" s="41">
        <v>8</v>
      </c>
      <c r="H225" s="23">
        <v>10.8</v>
      </c>
      <c r="I225" s="23">
        <f t="shared" si="11"/>
        <v>151.20000000000002</v>
      </c>
      <c r="J225" s="22" t="s">
        <v>40</v>
      </c>
      <c r="K225" s="23">
        <v>8.73</v>
      </c>
      <c r="L225" s="23">
        <f t="shared" si="9"/>
        <v>122.22</v>
      </c>
      <c r="N225" s="39"/>
      <c r="O225" s="42"/>
      <c r="P225" s="39"/>
    </row>
    <row r="226" spans="1:16" ht="15">
      <c r="A226" s="17">
        <v>213</v>
      </c>
      <c r="B226" s="18" t="s">
        <v>271</v>
      </c>
      <c r="C226" s="19" t="s">
        <v>3</v>
      </c>
      <c r="D226" s="25">
        <v>7</v>
      </c>
      <c r="E226" s="40">
        <v>15.02</v>
      </c>
      <c r="F226" s="21">
        <f t="shared" si="10"/>
        <v>105.14</v>
      </c>
      <c r="G226" s="41">
        <v>8</v>
      </c>
      <c r="H226" s="23">
        <v>16.22</v>
      </c>
      <c r="I226" s="23">
        <f t="shared" si="11"/>
        <v>113.53999999999999</v>
      </c>
      <c r="J226" s="24">
        <v>0.3</v>
      </c>
      <c r="K226" s="23">
        <v>11.66</v>
      </c>
      <c r="L226" s="23">
        <f t="shared" si="9"/>
        <v>81.62</v>
      </c>
      <c r="N226" s="39"/>
      <c r="O226" s="42"/>
      <c r="P226" s="39"/>
    </row>
    <row r="227" spans="1:16" ht="15">
      <c r="A227" s="17">
        <v>214</v>
      </c>
      <c r="B227" s="18" t="s">
        <v>272</v>
      </c>
      <c r="C227" s="19" t="s">
        <v>7</v>
      </c>
      <c r="D227" s="25">
        <v>10</v>
      </c>
      <c r="E227" s="40">
        <v>10.47</v>
      </c>
      <c r="F227" s="21">
        <f t="shared" si="10"/>
        <v>104.7</v>
      </c>
      <c r="G227" s="41">
        <v>8</v>
      </c>
      <c r="H227" s="23">
        <v>11.31</v>
      </c>
      <c r="I227" s="23">
        <f t="shared" si="11"/>
        <v>113.10000000000001</v>
      </c>
      <c r="J227" s="24">
        <v>0.3</v>
      </c>
      <c r="K227" s="23">
        <v>3.39</v>
      </c>
      <c r="L227" s="23">
        <f t="shared" si="9"/>
        <v>33.9</v>
      </c>
      <c r="N227" s="39"/>
      <c r="O227" s="42"/>
      <c r="P227" s="39"/>
    </row>
    <row r="228" spans="1:16" ht="15">
      <c r="A228" s="17">
        <v>215</v>
      </c>
      <c r="B228" s="18" t="s">
        <v>273</v>
      </c>
      <c r="C228" s="19" t="s">
        <v>3</v>
      </c>
      <c r="D228" s="25">
        <v>88</v>
      </c>
      <c r="E228" s="40">
        <v>25.66</v>
      </c>
      <c r="F228" s="21">
        <f t="shared" si="10"/>
        <v>2258.08</v>
      </c>
      <c r="G228" s="41">
        <v>8</v>
      </c>
      <c r="H228" s="23">
        <v>27.71</v>
      </c>
      <c r="I228" s="23">
        <f t="shared" si="11"/>
        <v>2438.48</v>
      </c>
      <c r="J228" s="24">
        <v>0.3</v>
      </c>
      <c r="K228" s="23">
        <v>9.4700000000000006</v>
      </c>
      <c r="L228" s="23">
        <f t="shared" si="9"/>
        <v>833.36</v>
      </c>
      <c r="N228" s="39"/>
      <c r="O228" s="42"/>
      <c r="P228" s="39"/>
    </row>
    <row r="229" spans="1:16" ht="15">
      <c r="A229" s="17">
        <v>216</v>
      </c>
      <c r="B229" s="18" t="s">
        <v>274</v>
      </c>
      <c r="C229" s="19" t="s">
        <v>3</v>
      </c>
      <c r="D229" s="25">
        <v>92</v>
      </c>
      <c r="E229" s="40">
        <v>12.59</v>
      </c>
      <c r="F229" s="21">
        <f t="shared" si="10"/>
        <v>1158.28</v>
      </c>
      <c r="G229" s="41">
        <v>8</v>
      </c>
      <c r="H229" s="23">
        <v>13.6</v>
      </c>
      <c r="I229" s="23">
        <f t="shared" si="11"/>
        <v>1251.2</v>
      </c>
      <c r="J229" s="24">
        <v>0.3</v>
      </c>
      <c r="K229" s="23">
        <v>4.4800000000000004</v>
      </c>
      <c r="L229" s="23">
        <f t="shared" si="9"/>
        <v>412.16</v>
      </c>
      <c r="N229" s="39"/>
      <c r="O229" s="42"/>
      <c r="P229" s="39"/>
    </row>
    <row r="230" spans="1:16" ht="15">
      <c r="A230" s="17">
        <v>217</v>
      </c>
      <c r="B230" s="18" t="s">
        <v>275</v>
      </c>
      <c r="C230" s="19" t="s">
        <v>7</v>
      </c>
      <c r="D230" s="25">
        <v>35</v>
      </c>
      <c r="E230" s="40">
        <v>12.57</v>
      </c>
      <c r="F230" s="21">
        <f t="shared" si="10"/>
        <v>439.95</v>
      </c>
      <c r="G230" s="41">
        <v>8</v>
      </c>
      <c r="H230" s="23">
        <v>13.58</v>
      </c>
      <c r="I230" s="23">
        <f t="shared" si="11"/>
        <v>475.3</v>
      </c>
      <c r="J230" s="24">
        <v>0.3</v>
      </c>
      <c r="K230" s="23">
        <v>6.11</v>
      </c>
      <c r="L230" s="23">
        <f t="shared" si="9"/>
        <v>213.85000000000002</v>
      </c>
      <c r="N230" s="39"/>
      <c r="O230" s="42"/>
      <c r="P230" s="39"/>
    </row>
    <row r="231" spans="1:16" ht="15">
      <c r="A231" s="17">
        <v>218</v>
      </c>
      <c r="B231" s="18" t="s">
        <v>276</v>
      </c>
      <c r="C231" s="19" t="s">
        <v>7</v>
      </c>
      <c r="D231" s="25">
        <v>42</v>
      </c>
      <c r="E231" s="40">
        <v>12.95</v>
      </c>
      <c r="F231" s="21">
        <f t="shared" si="10"/>
        <v>543.9</v>
      </c>
      <c r="G231" s="41">
        <v>8</v>
      </c>
      <c r="H231" s="23">
        <v>13.99</v>
      </c>
      <c r="I231" s="23">
        <f t="shared" si="11"/>
        <v>587.58000000000004</v>
      </c>
      <c r="J231" s="24">
        <v>0.3</v>
      </c>
      <c r="K231" s="23">
        <v>10.25</v>
      </c>
      <c r="L231" s="23">
        <f t="shared" si="9"/>
        <v>430.5</v>
      </c>
      <c r="N231" s="39"/>
      <c r="O231" s="42"/>
      <c r="P231" s="39"/>
    </row>
    <row r="232" spans="1:16" ht="15">
      <c r="A232" s="17">
        <v>219</v>
      </c>
      <c r="B232" s="18" t="s">
        <v>277</v>
      </c>
      <c r="C232" s="19" t="s">
        <v>3</v>
      </c>
      <c r="D232" s="25">
        <v>22</v>
      </c>
      <c r="E232" s="40">
        <v>7.54</v>
      </c>
      <c r="F232" s="21">
        <f t="shared" si="10"/>
        <v>165.88</v>
      </c>
      <c r="G232" s="41">
        <v>8</v>
      </c>
      <c r="H232" s="23">
        <v>8.14</v>
      </c>
      <c r="I232" s="23">
        <f t="shared" si="11"/>
        <v>179.08</v>
      </c>
      <c r="J232" s="22" t="s">
        <v>40</v>
      </c>
      <c r="K232" s="23">
        <v>3.96</v>
      </c>
      <c r="L232" s="23">
        <f t="shared" si="9"/>
        <v>87.12</v>
      </c>
      <c r="N232" s="39"/>
      <c r="O232" s="42"/>
      <c r="P232" s="39"/>
    </row>
    <row r="233" spans="1:16" ht="15">
      <c r="A233" s="17">
        <v>220</v>
      </c>
      <c r="B233" s="18" t="s">
        <v>278</v>
      </c>
      <c r="C233" s="19" t="s">
        <v>33</v>
      </c>
      <c r="D233" s="25">
        <v>14</v>
      </c>
      <c r="E233" s="40">
        <v>11.06</v>
      </c>
      <c r="F233" s="21">
        <f t="shared" si="10"/>
        <v>154.84</v>
      </c>
      <c r="G233" s="41">
        <v>8</v>
      </c>
      <c r="H233" s="23">
        <v>11.95</v>
      </c>
      <c r="I233" s="23">
        <f t="shared" si="11"/>
        <v>167.29999999999998</v>
      </c>
      <c r="J233" s="22" t="s">
        <v>40</v>
      </c>
      <c r="K233" s="23">
        <v>4.09</v>
      </c>
      <c r="L233" s="23">
        <f t="shared" si="9"/>
        <v>57.26</v>
      </c>
      <c r="N233" s="39"/>
      <c r="O233" s="42"/>
      <c r="P233" s="39"/>
    </row>
    <row r="234" spans="1:16" ht="15">
      <c r="A234" s="17">
        <v>221</v>
      </c>
      <c r="B234" s="18" t="s">
        <v>279</v>
      </c>
      <c r="C234" s="19" t="s">
        <v>3</v>
      </c>
      <c r="D234" s="25">
        <v>24</v>
      </c>
      <c r="E234" s="40">
        <v>104.87</v>
      </c>
      <c r="F234" s="21">
        <f t="shared" si="10"/>
        <v>2516.88</v>
      </c>
      <c r="G234" s="41">
        <v>8</v>
      </c>
      <c r="H234" s="23">
        <v>113.26</v>
      </c>
      <c r="I234" s="23">
        <f t="shared" si="11"/>
        <v>2718.2400000000002</v>
      </c>
      <c r="J234" s="22" t="s">
        <v>40</v>
      </c>
      <c r="K234" s="23">
        <v>3.53</v>
      </c>
      <c r="L234" s="23">
        <f t="shared" si="9"/>
        <v>84.72</v>
      </c>
      <c r="N234" s="39"/>
      <c r="O234" s="42"/>
      <c r="P234" s="39"/>
    </row>
    <row r="235" spans="1:16" ht="15">
      <c r="A235" s="17">
        <v>222</v>
      </c>
      <c r="B235" s="18" t="s">
        <v>280</v>
      </c>
      <c r="C235" s="19" t="s">
        <v>3</v>
      </c>
      <c r="D235" s="25">
        <v>30</v>
      </c>
      <c r="E235" s="40">
        <v>112.3</v>
      </c>
      <c r="F235" s="21">
        <f t="shared" si="10"/>
        <v>3369</v>
      </c>
      <c r="G235" s="41">
        <v>8</v>
      </c>
      <c r="H235" s="23">
        <v>121.28</v>
      </c>
      <c r="I235" s="23">
        <f t="shared" si="11"/>
        <v>3638.4</v>
      </c>
      <c r="J235" s="22" t="s">
        <v>40</v>
      </c>
      <c r="K235" s="23">
        <v>21.92</v>
      </c>
      <c r="L235" s="23">
        <f t="shared" si="9"/>
        <v>657.6</v>
      </c>
      <c r="N235" s="39"/>
      <c r="O235" s="42"/>
      <c r="P235" s="39"/>
    </row>
    <row r="236" spans="1:16" ht="15">
      <c r="A236" s="17">
        <v>223</v>
      </c>
      <c r="B236" s="18" t="s">
        <v>281</v>
      </c>
      <c r="C236" s="19" t="s">
        <v>2</v>
      </c>
      <c r="D236" s="25">
        <v>91</v>
      </c>
      <c r="E236" s="40">
        <v>21.93</v>
      </c>
      <c r="F236" s="21">
        <f t="shared" si="10"/>
        <v>1995.6299999999999</v>
      </c>
      <c r="G236" s="41">
        <v>8</v>
      </c>
      <c r="H236" s="23">
        <v>23.68</v>
      </c>
      <c r="I236" s="23">
        <f t="shared" si="11"/>
        <v>2154.88</v>
      </c>
      <c r="J236" s="24">
        <v>0.3</v>
      </c>
      <c r="K236" s="23">
        <v>11.35</v>
      </c>
      <c r="L236" s="23">
        <f t="shared" si="9"/>
        <v>1032.8499999999999</v>
      </c>
      <c r="N236" s="39"/>
      <c r="O236" s="42"/>
      <c r="P236" s="39"/>
    </row>
    <row r="237" spans="1:16" ht="15">
      <c r="A237" s="17">
        <v>224</v>
      </c>
      <c r="B237" s="26" t="s">
        <v>282</v>
      </c>
      <c r="C237" s="19" t="s">
        <v>3</v>
      </c>
      <c r="D237" s="25">
        <v>49</v>
      </c>
      <c r="E237" s="40">
        <v>23.44</v>
      </c>
      <c r="F237" s="21">
        <f t="shared" si="10"/>
        <v>1148.5600000000002</v>
      </c>
      <c r="G237" s="41">
        <v>8</v>
      </c>
      <c r="H237" s="23">
        <v>25.32</v>
      </c>
      <c r="I237" s="23">
        <f t="shared" si="11"/>
        <v>1240.68</v>
      </c>
      <c r="J237" s="22" t="s">
        <v>40</v>
      </c>
      <c r="K237" s="23">
        <v>4.2300000000000004</v>
      </c>
      <c r="L237" s="23">
        <f t="shared" si="9"/>
        <v>207.27</v>
      </c>
      <c r="N237" s="39"/>
      <c r="O237" s="42"/>
      <c r="P237" s="39"/>
    </row>
    <row r="238" spans="1:16" ht="15">
      <c r="A238" s="17">
        <v>225</v>
      </c>
      <c r="B238" s="18" t="s">
        <v>283</v>
      </c>
      <c r="C238" s="19" t="s">
        <v>8</v>
      </c>
      <c r="D238" s="25">
        <v>92</v>
      </c>
      <c r="E238" s="40">
        <v>14.31</v>
      </c>
      <c r="F238" s="21">
        <f t="shared" si="10"/>
        <v>1316.52</v>
      </c>
      <c r="G238" s="41">
        <v>8</v>
      </c>
      <c r="H238" s="23">
        <v>15.45</v>
      </c>
      <c r="I238" s="23">
        <f t="shared" si="11"/>
        <v>1421.3999999999999</v>
      </c>
      <c r="J238" s="22" t="s">
        <v>40</v>
      </c>
      <c r="K238" s="23">
        <v>8.31</v>
      </c>
      <c r="L238" s="23">
        <f t="shared" si="9"/>
        <v>764.5200000000001</v>
      </c>
      <c r="N238" s="39"/>
      <c r="O238" s="42"/>
      <c r="P238" s="39"/>
    </row>
    <row r="239" spans="1:16" ht="15">
      <c r="A239" s="17">
        <v>226</v>
      </c>
      <c r="B239" s="26" t="s">
        <v>284</v>
      </c>
      <c r="C239" s="19" t="s">
        <v>3</v>
      </c>
      <c r="D239" s="25">
        <v>79</v>
      </c>
      <c r="E239" s="40">
        <v>14.99</v>
      </c>
      <c r="F239" s="21">
        <f t="shared" si="10"/>
        <v>1184.21</v>
      </c>
      <c r="G239" s="41">
        <v>8</v>
      </c>
      <c r="H239" s="23">
        <v>16.190000000000001</v>
      </c>
      <c r="I239" s="23">
        <f t="shared" si="11"/>
        <v>1279.01</v>
      </c>
      <c r="J239" s="22" t="s">
        <v>40</v>
      </c>
      <c r="K239" s="23">
        <v>6.98</v>
      </c>
      <c r="L239" s="23">
        <f t="shared" si="9"/>
        <v>551.42000000000007</v>
      </c>
      <c r="N239" s="39"/>
      <c r="O239" s="42"/>
      <c r="P239" s="39"/>
    </row>
    <row r="240" spans="1:16" ht="15">
      <c r="A240" s="17">
        <v>227</v>
      </c>
      <c r="B240" s="18" t="s">
        <v>285</v>
      </c>
      <c r="C240" s="19" t="s">
        <v>7</v>
      </c>
      <c r="D240" s="25">
        <v>10</v>
      </c>
      <c r="E240" s="40">
        <v>23.56</v>
      </c>
      <c r="F240" s="21">
        <f t="shared" si="10"/>
        <v>235.6</v>
      </c>
      <c r="G240" s="41">
        <v>8</v>
      </c>
      <c r="H240" s="23">
        <v>25.44</v>
      </c>
      <c r="I240" s="23">
        <f t="shared" si="11"/>
        <v>254.4</v>
      </c>
      <c r="J240" s="24">
        <v>0.3</v>
      </c>
      <c r="K240" s="23">
        <v>7.63</v>
      </c>
      <c r="L240" s="23">
        <f t="shared" si="9"/>
        <v>76.3</v>
      </c>
      <c r="N240" s="39"/>
      <c r="O240" s="42"/>
      <c r="P240" s="39"/>
    </row>
    <row r="241" spans="1:16" ht="15">
      <c r="A241" s="17">
        <v>228</v>
      </c>
      <c r="B241" s="18" t="s">
        <v>286</v>
      </c>
      <c r="C241" s="19" t="s">
        <v>3</v>
      </c>
      <c r="D241" s="25">
        <v>40</v>
      </c>
      <c r="E241" s="40">
        <v>11.83</v>
      </c>
      <c r="F241" s="21">
        <f t="shared" si="10"/>
        <v>473.2</v>
      </c>
      <c r="G241" s="41">
        <v>8</v>
      </c>
      <c r="H241" s="23">
        <v>12.78</v>
      </c>
      <c r="I241" s="23">
        <f t="shared" si="11"/>
        <v>511.2</v>
      </c>
      <c r="J241" s="24">
        <v>0.3</v>
      </c>
      <c r="K241" s="23">
        <v>8.2200000000000006</v>
      </c>
      <c r="L241" s="23">
        <f t="shared" si="9"/>
        <v>328.8</v>
      </c>
      <c r="N241" s="39"/>
      <c r="O241" s="42"/>
      <c r="P241" s="39"/>
    </row>
    <row r="242" spans="1:16" ht="15">
      <c r="A242" s="17">
        <v>229</v>
      </c>
      <c r="B242" s="18" t="s">
        <v>287</v>
      </c>
      <c r="C242" s="19" t="s">
        <v>8</v>
      </c>
      <c r="D242" s="25">
        <v>19</v>
      </c>
      <c r="E242" s="40">
        <v>7.17</v>
      </c>
      <c r="F242" s="21">
        <f t="shared" si="10"/>
        <v>136.22999999999999</v>
      </c>
      <c r="G242" s="41">
        <v>8</v>
      </c>
      <c r="H242" s="23">
        <v>7.74</v>
      </c>
      <c r="I242" s="23">
        <f t="shared" si="11"/>
        <v>147.06</v>
      </c>
      <c r="J242" s="22" t="s">
        <v>40</v>
      </c>
      <c r="K242" s="23">
        <v>7</v>
      </c>
      <c r="L242" s="23">
        <f t="shared" si="9"/>
        <v>133</v>
      </c>
      <c r="N242" s="39"/>
      <c r="O242" s="42"/>
      <c r="P242" s="39"/>
    </row>
    <row r="243" spans="1:16" ht="15">
      <c r="A243" s="17">
        <v>230</v>
      </c>
      <c r="B243" s="18" t="s">
        <v>288</v>
      </c>
      <c r="C243" s="19" t="s">
        <v>8</v>
      </c>
      <c r="D243" s="25">
        <v>12</v>
      </c>
      <c r="E243" s="40">
        <v>7.29</v>
      </c>
      <c r="F243" s="21">
        <f t="shared" si="10"/>
        <v>87.48</v>
      </c>
      <c r="G243" s="41">
        <v>8</v>
      </c>
      <c r="H243" s="23">
        <v>7.87</v>
      </c>
      <c r="I243" s="23">
        <f t="shared" si="11"/>
        <v>94.44</v>
      </c>
      <c r="J243" s="22" t="s">
        <v>40</v>
      </c>
      <c r="K243" s="23">
        <v>4</v>
      </c>
      <c r="L243" s="23">
        <f t="shared" si="9"/>
        <v>48</v>
      </c>
      <c r="N243" s="39"/>
      <c r="O243" s="42"/>
      <c r="P243" s="39"/>
    </row>
    <row r="244" spans="1:16" ht="15">
      <c r="A244" s="17">
        <v>231</v>
      </c>
      <c r="B244" s="18" t="s">
        <v>289</v>
      </c>
      <c r="C244" s="19" t="s">
        <v>176</v>
      </c>
      <c r="D244" s="25">
        <v>20</v>
      </c>
      <c r="E244" s="40">
        <v>7.95</v>
      </c>
      <c r="F244" s="21">
        <f t="shared" si="10"/>
        <v>159</v>
      </c>
      <c r="G244" s="41">
        <v>8</v>
      </c>
      <c r="H244" s="23">
        <v>8.59</v>
      </c>
      <c r="I244" s="23">
        <f t="shared" si="11"/>
        <v>171.8</v>
      </c>
      <c r="J244" s="24">
        <v>0.3</v>
      </c>
      <c r="K244" s="23">
        <v>2.58</v>
      </c>
      <c r="L244" s="23">
        <f t="shared" si="9"/>
        <v>51.6</v>
      </c>
      <c r="N244" s="39"/>
      <c r="O244" s="42"/>
      <c r="P244" s="39"/>
    </row>
    <row r="245" spans="1:16" ht="15">
      <c r="A245" s="17">
        <v>232</v>
      </c>
      <c r="B245" s="26" t="s">
        <v>290</v>
      </c>
      <c r="C245" s="19" t="s">
        <v>8</v>
      </c>
      <c r="D245" s="27">
        <v>1276</v>
      </c>
      <c r="E245" s="40">
        <v>10.66</v>
      </c>
      <c r="F245" s="21">
        <f t="shared" si="10"/>
        <v>13602.16</v>
      </c>
      <c r="G245" s="41">
        <v>8</v>
      </c>
      <c r="H245" s="23">
        <v>11.51</v>
      </c>
      <c r="I245" s="23">
        <f t="shared" si="11"/>
        <v>14686.76</v>
      </c>
      <c r="J245" s="22" t="s">
        <v>67</v>
      </c>
      <c r="K245" s="23">
        <v>0</v>
      </c>
      <c r="L245" s="23">
        <f t="shared" si="9"/>
        <v>0</v>
      </c>
      <c r="N245" s="39"/>
      <c r="O245" s="42"/>
      <c r="P245" s="39"/>
    </row>
    <row r="246" spans="1:16" ht="15">
      <c r="A246" s="17">
        <v>233</v>
      </c>
      <c r="B246" s="26" t="s">
        <v>291</v>
      </c>
      <c r="C246" s="19" t="s">
        <v>4</v>
      </c>
      <c r="D246" s="25">
        <v>60</v>
      </c>
      <c r="E246" s="40">
        <v>7.31</v>
      </c>
      <c r="F246" s="21">
        <f t="shared" si="10"/>
        <v>438.59999999999997</v>
      </c>
      <c r="G246" s="41">
        <v>8</v>
      </c>
      <c r="H246" s="23">
        <v>7.9</v>
      </c>
      <c r="I246" s="23">
        <f t="shared" si="11"/>
        <v>474</v>
      </c>
      <c r="J246" s="24">
        <v>0.3</v>
      </c>
      <c r="K246" s="23">
        <v>3.61</v>
      </c>
      <c r="L246" s="23">
        <f t="shared" si="9"/>
        <v>216.6</v>
      </c>
      <c r="N246" s="39"/>
      <c r="O246" s="42"/>
      <c r="P246" s="39"/>
    </row>
    <row r="247" spans="1:16" ht="15">
      <c r="A247" s="17">
        <v>234</v>
      </c>
      <c r="B247" s="18" t="s">
        <v>292</v>
      </c>
      <c r="C247" s="19" t="s">
        <v>293</v>
      </c>
      <c r="D247" s="25">
        <v>6</v>
      </c>
      <c r="E247" s="40">
        <v>9.5399999999999991</v>
      </c>
      <c r="F247" s="21">
        <f t="shared" si="10"/>
        <v>57.239999999999995</v>
      </c>
      <c r="G247" s="41">
        <v>8</v>
      </c>
      <c r="H247" s="23">
        <v>10.3</v>
      </c>
      <c r="I247" s="23">
        <f t="shared" si="11"/>
        <v>61.800000000000004</v>
      </c>
      <c r="J247" s="24">
        <v>0.3</v>
      </c>
      <c r="K247" s="23">
        <v>4.79</v>
      </c>
      <c r="L247" s="23">
        <f t="shared" si="9"/>
        <v>28.740000000000002</v>
      </c>
      <c r="N247" s="39"/>
      <c r="O247" s="42"/>
      <c r="P247" s="39"/>
    </row>
    <row r="248" spans="1:16" ht="15">
      <c r="A248" s="17">
        <v>235</v>
      </c>
      <c r="B248" s="18" t="s">
        <v>294</v>
      </c>
      <c r="C248" s="19" t="s">
        <v>7</v>
      </c>
      <c r="D248" s="25">
        <v>1</v>
      </c>
      <c r="E248" s="40">
        <v>17.510000000000002</v>
      </c>
      <c r="F248" s="21">
        <f t="shared" si="10"/>
        <v>17.510000000000002</v>
      </c>
      <c r="G248" s="41">
        <v>8</v>
      </c>
      <c r="H248" s="23">
        <v>18.91</v>
      </c>
      <c r="I248" s="23">
        <f t="shared" si="11"/>
        <v>18.91</v>
      </c>
      <c r="J248" s="22" t="s">
        <v>40</v>
      </c>
      <c r="K248" s="23">
        <v>11.95</v>
      </c>
      <c r="L248" s="23">
        <f t="shared" si="9"/>
        <v>11.95</v>
      </c>
      <c r="N248" s="39"/>
      <c r="O248" s="42"/>
      <c r="P248" s="39"/>
    </row>
    <row r="249" spans="1:16" ht="15">
      <c r="A249" s="17">
        <v>236</v>
      </c>
      <c r="B249" s="18" t="s">
        <v>295</v>
      </c>
      <c r="C249" s="19" t="s">
        <v>7</v>
      </c>
      <c r="D249" s="25">
        <v>36</v>
      </c>
      <c r="E249" s="40">
        <v>8.59</v>
      </c>
      <c r="F249" s="21">
        <f t="shared" si="10"/>
        <v>309.24</v>
      </c>
      <c r="G249" s="41">
        <v>8</v>
      </c>
      <c r="H249" s="23">
        <v>9.2799999999999994</v>
      </c>
      <c r="I249" s="23">
        <f t="shared" si="11"/>
        <v>334.08</v>
      </c>
      <c r="J249" s="22" t="s">
        <v>40</v>
      </c>
      <c r="K249" s="23">
        <v>7.53</v>
      </c>
      <c r="L249" s="23">
        <f t="shared" si="9"/>
        <v>271.08</v>
      </c>
      <c r="N249" s="39"/>
      <c r="O249" s="42"/>
      <c r="P249" s="39"/>
    </row>
    <row r="250" spans="1:16" ht="15">
      <c r="A250" s="17">
        <v>237</v>
      </c>
      <c r="B250" s="18" t="s">
        <v>296</v>
      </c>
      <c r="C250" s="19" t="s">
        <v>7</v>
      </c>
      <c r="D250" s="25">
        <v>43</v>
      </c>
      <c r="E250" s="40">
        <v>12.15</v>
      </c>
      <c r="F250" s="21">
        <f t="shared" si="10"/>
        <v>522.45000000000005</v>
      </c>
      <c r="G250" s="41">
        <v>8</v>
      </c>
      <c r="H250" s="23">
        <v>13.12</v>
      </c>
      <c r="I250" s="23">
        <f t="shared" si="11"/>
        <v>564.16</v>
      </c>
      <c r="J250" s="22" t="s">
        <v>40</v>
      </c>
      <c r="K250" s="23">
        <v>9.18</v>
      </c>
      <c r="L250" s="23">
        <f t="shared" si="9"/>
        <v>394.74</v>
      </c>
      <c r="N250" s="39"/>
      <c r="O250" s="42"/>
      <c r="P250" s="39"/>
    </row>
    <row r="251" spans="1:16" ht="15">
      <c r="A251" s="17">
        <v>238</v>
      </c>
      <c r="B251" s="18" t="s">
        <v>297</v>
      </c>
      <c r="C251" s="19" t="s">
        <v>4</v>
      </c>
      <c r="D251" s="25">
        <v>2</v>
      </c>
      <c r="E251" s="40">
        <v>19.55</v>
      </c>
      <c r="F251" s="21">
        <f t="shared" si="10"/>
        <v>39.1</v>
      </c>
      <c r="G251" s="41">
        <v>8</v>
      </c>
      <c r="H251" s="23">
        <v>21.11</v>
      </c>
      <c r="I251" s="23">
        <f t="shared" si="11"/>
        <v>42.22</v>
      </c>
      <c r="J251" s="24">
        <v>0.3</v>
      </c>
      <c r="K251" s="23">
        <v>15.17</v>
      </c>
      <c r="L251" s="23">
        <f t="shared" si="9"/>
        <v>30.34</v>
      </c>
      <c r="N251" s="39"/>
      <c r="O251" s="42"/>
      <c r="P251" s="39"/>
    </row>
    <row r="252" spans="1:16" ht="15">
      <c r="A252" s="17">
        <v>239</v>
      </c>
      <c r="B252" s="18" t="s">
        <v>298</v>
      </c>
      <c r="C252" s="19" t="s">
        <v>3</v>
      </c>
      <c r="D252" s="25">
        <v>34</v>
      </c>
      <c r="E252" s="40">
        <v>14.23</v>
      </c>
      <c r="F252" s="21">
        <f t="shared" si="10"/>
        <v>483.82</v>
      </c>
      <c r="G252" s="41">
        <v>8</v>
      </c>
      <c r="H252" s="23">
        <v>15.37</v>
      </c>
      <c r="I252" s="23">
        <f t="shared" si="11"/>
        <v>522.57999999999993</v>
      </c>
      <c r="J252" s="24">
        <v>0.3</v>
      </c>
      <c r="K252" s="23">
        <v>9.36</v>
      </c>
      <c r="L252" s="23">
        <f t="shared" si="9"/>
        <v>318.24</v>
      </c>
      <c r="N252" s="39"/>
      <c r="O252" s="42"/>
      <c r="P252" s="39"/>
    </row>
    <row r="253" spans="1:16" ht="15">
      <c r="A253" s="17">
        <v>240</v>
      </c>
      <c r="B253" s="18" t="s">
        <v>299</v>
      </c>
      <c r="C253" s="19" t="s">
        <v>3</v>
      </c>
      <c r="D253" s="25">
        <v>24</v>
      </c>
      <c r="E253" s="40">
        <v>22.65</v>
      </c>
      <c r="F253" s="21">
        <f t="shared" si="10"/>
        <v>543.59999999999991</v>
      </c>
      <c r="G253" s="41">
        <v>8</v>
      </c>
      <c r="H253" s="23">
        <v>24.46</v>
      </c>
      <c r="I253" s="23">
        <f t="shared" si="11"/>
        <v>587.04</v>
      </c>
      <c r="J253" s="22" t="s">
        <v>40</v>
      </c>
      <c r="K253" s="23">
        <v>3.37</v>
      </c>
      <c r="L253" s="23">
        <f t="shared" si="9"/>
        <v>80.88</v>
      </c>
      <c r="N253" s="39"/>
      <c r="O253" s="42"/>
      <c r="P253" s="39"/>
    </row>
    <row r="254" spans="1:16" ht="15">
      <c r="A254" s="17">
        <v>241</v>
      </c>
      <c r="B254" s="18" t="s">
        <v>300</v>
      </c>
      <c r="C254" s="19" t="s">
        <v>79</v>
      </c>
      <c r="D254" s="25">
        <v>5</v>
      </c>
      <c r="E254" s="40">
        <v>12.49</v>
      </c>
      <c r="F254" s="21">
        <f t="shared" si="10"/>
        <v>62.45</v>
      </c>
      <c r="G254" s="41">
        <v>8</v>
      </c>
      <c r="H254" s="23">
        <v>13.49</v>
      </c>
      <c r="I254" s="23">
        <f t="shared" si="11"/>
        <v>67.45</v>
      </c>
      <c r="J254" s="22" t="s">
        <v>40</v>
      </c>
      <c r="K254" s="23">
        <v>3.2</v>
      </c>
      <c r="L254" s="23">
        <f t="shared" si="9"/>
        <v>16</v>
      </c>
      <c r="N254" s="39"/>
      <c r="O254" s="42"/>
      <c r="P254" s="39"/>
    </row>
    <row r="255" spans="1:16" ht="15">
      <c r="A255" s="17">
        <v>242</v>
      </c>
      <c r="B255" s="18" t="s">
        <v>301</v>
      </c>
      <c r="C255" s="19" t="s">
        <v>217</v>
      </c>
      <c r="D255" s="25">
        <v>13</v>
      </c>
      <c r="E255" s="40">
        <v>14.32</v>
      </c>
      <c r="F255" s="21">
        <f t="shared" si="10"/>
        <v>186.16</v>
      </c>
      <c r="G255" s="41">
        <v>8</v>
      </c>
      <c r="H255" s="23">
        <v>15.47</v>
      </c>
      <c r="I255" s="23">
        <f t="shared" si="11"/>
        <v>201.11</v>
      </c>
      <c r="J255" s="22" t="s">
        <v>40</v>
      </c>
      <c r="K255" s="23">
        <v>15.47</v>
      </c>
      <c r="L255" s="23">
        <f t="shared" si="9"/>
        <v>201.11</v>
      </c>
      <c r="N255" s="39"/>
      <c r="O255" s="42"/>
      <c r="P255" s="39"/>
    </row>
    <row r="256" spans="1:16" ht="15">
      <c r="A256" s="17">
        <v>243</v>
      </c>
      <c r="B256" s="18" t="s">
        <v>302</v>
      </c>
      <c r="C256" s="19" t="s">
        <v>3</v>
      </c>
      <c r="D256" s="25">
        <v>71</v>
      </c>
      <c r="E256" s="40">
        <v>5.31</v>
      </c>
      <c r="F256" s="21">
        <f t="shared" si="10"/>
        <v>377.01</v>
      </c>
      <c r="G256" s="41">
        <v>8</v>
      </c>
      <c r="H256" s="23">
        <v>5.73</v>
      </c>
      <c r="I256" s="23">
        <f t="shared" si="11"/>
        <v>406.83000000000004</v>
      </c>
      <c r="J256" s="22" t="s">
        <v>40</v>
      </c>
      <c r="K256" s="23">
        <v>3.62</v>
      </c>
      <c r="L256" s="23">
        <f t="shared" si="9"/>
        <v>257.02</v>
      </c>
      <c r="N256" s="39"/>
      <c r="O256" s="42"/>
      <c r="P256" s="39"/>
    </row>
    <row r="257" spans="1:16" ht="15">
      <c r="A257" s="17">
        <v>244</v>
      </c>
      <c r="B257" s="18" t="s">
        <v>303</v>
      </c>
      <c r="C257" s="19" t="s">
        <v>3</v>
      </c>
      <c r="D257" s="25">
        <v>24</v>
      </c>
      <c r="E257" s="40">
        <v>10.31</v>
      </c>
      <c r="F257" s="21">
        <f t="shared" si="10"/>
        <v>247.44</v>
      </c>
      <c r="G257" s="41">
        <v>8</v>
      </c>
      <c r="H257" s="23">
        <v>11.13</v>
      </c>
      <c r="I257" s="23">
        <f t="shared" si="11"/>
        <v>267.12</v>
      </c>
      <c r="J257" s="22" t="s">
        <v>40</v>
      </c>
      <c r="K257" s="23">
        <v>6.91</v>
      </c>
      <c r="L257" s="23">
        <f t="shared" si="9"/>
        <v>165.84</v>
      </c>
      <c r="N257" s="39"/>
      <c r="O257" s="42"/>
      <c r="P257" s="39"/>
    </row>
    <row r="258" spans="1:16" ht="15">
      <c r="A258" s="17">
        <v>245</v>
      </c>
      <c r="B258" s="26" t="s">
        <v>304</v>
      </c>
      <c r="C258" s="19" t="s">
        <v>61</v>
      </c>
      <c r="D258" s="25">
        <v>4</v>
      </c>
      <c r="E258" s="40">
        <v>124.06</v>
      </c>
      <c r="F258" s="21">
        <f t="shared" si="10"/>
        <v>496.24</v>
      </c>
      <c r="G258" s="41">
        <v>8</v>
      </c>
      <c r="H258" s="23">
        <v>133.99</v>
      </c>
      <c r="I258" s="23">
        <f t="shared" si="11"/>
        <v>535.96</v>
      </c>
      <c r="J258" s="24">
        <v>0.3</v>
      </c>
      <c r="K258" s="23">
        <v>74.95</v>
      </c>
      <c r="L258" s="23">
        <f t="shared" si="9"/>
        <v>299.8</v>
      </c>
      <c r="N258" s="39"/>
      <c r="O258" s="42"/>
      <c r="P258" s="39"/>
    </row>
    <row r="259" spans="1:16" ht="15">
      <c r="A259" s="17">
        <v>246</v>
      </c>
      <c r="B259" s="18" t="s">
        <v>307</v>
      </c>
      <c r="C259" s="19" t="s">
        <v>61</v>
      </c>
      <c r="D259" s="25">
        <v>12</v>
      </c>
      <c r="E259" s="40">
        <v>44.36</v>
      </c>
      <c r="F259" s="21">
        <f t="shared" si="10"/>
        <v>532.31999999999994</v>
      </c>
      <c r="G259" s="41">
        <v>8</v>
      </c>
      <c r="H259" s="23">
        <v>47.91</v>
      </c>
      <c r="I259" s="23">
        <f t="shared" si="11"/>
        <v>574.91999999999996</v>
      </c>
      <c r="J259" s="24">
        <v>0.5</v>
      </c>
      <c r="K259" s="23">
        <v>24.25</v>
      </c>
      <c r="L259" s="23">
        <f t="shared" si="9"/>
        <v>291</v>
      </c>
      <c r="N259" s="39"/>
      <c r="O259" s="42"/>
      <c r="P259" s="39"/>
    </row>
    <row r="260" spans="1:16" ht="15">
      <c r="A260" s="17">
        <v>247</v>
      </c>
      <c r="B260" s="18" t="s">
        <v>305</v>
      </c>
      <c r="C260" s="19" t="s">
        <v>306</v>
      </c>
      <c r="D260" s="25">
        <v>12</v>
      </c>
      <c r="E260" s="40">
        <v>101.58</v>
      </c>
      <c r="F260" s="21">
        <f t="shared" si="10"/>
        <v>1218.96</v>
      </c>
      <c r="G260" s="41">
        <v>8</v>
      </c>
      <c r="H260" s="23">
        <v>109.71</v>
      </c>
      <c r="I260" s="23">
        <f t="shared" si="11"/>
        <v>1316.52</v>
      </c>
      <c r="J260" s="24">
        <v>0.5</v>
      </c>
      <c r="K260" s="23">
        <v>54.86</v>
      </c>
      <c r="L260" s="23">
        <f t="shared" si="9"/>
        <v>658.31999999999994</v>
      </c>
      <c r="N260" s="39"/>
      <c r="O260" s="42"/>
      <c r="P260" s="39"/>
    </row>
    <row r="261" spans="1:16" ht="15">
      <c r="A261" s="17">
        <v>248</v>
      </c>
      <c r="B261" s="26" t="s">
        <v>308</v>
      </c>
      <c r="C261" s="19" t="s">
        <v>10</v>
      </c>
      <c r="D261" s="25">
        <v>1</v>
      </c>
      <c r="E261" s="40">
        <v>30.77</v>
      </c>
      <c r="F261" s="21">
        <f t="shared" si="10"/>
        <v>30.77</v>
      </c>
      <c r="G261" s="41">
        <v>8</v>
      </c>
      <c r="H261" s="23">
        <v>33.229999999999997</v>
      </c>
      <c r="I261" s="23">
        <f t="shared" si="11"/>
        <v>33.229999999999997</v>
      </c>
      <c r="J261" s="24">
        <v>0.5</v>
      </c>
      <c r="K261" s="23">
        <v>16.62</v>
      </c>
      <c r="L261" s="23">
        <f t="shared" si="9"/>
        <v>16.62</v>
      </c>
      <c r="N261" s="39"/>
      <c r="O261" s="42"/>
      <c r="P261" s="39"/>
    </row>
    <row r="262" spans="1:16" ht="57.75" customHeight="1">
      <c r="A262" s="17">
        <v>249</v>
      </c>
      <c r="B262" s="47" t="s">
        <v>29</v>
      </c>
      <c r="C262" s="47"/>
      <c r="D262" s="48"/>
      <c r="E262" s="49"/>
      <c r="F262" s="44">
        <f>SUM(F14:F261)</f>
        <v>407788.79999999999</v>
      </c>
      <c r="G262" s="50" t="s">
        <v>28</v>
      </c>
      <c r="H262" s="51"/>
      <c r="I262" s="28">
        <f>SUM(I14:I261)</f>
        <v>440416.14999999991</v>
      </c>
      <c r="J262" s="52" t="s">
        <v>309</v>
      </c>
      <c r="K262" s="53"/>
      <c r="L262" s="28">
        <f>SUM(L14:L261)</f>
        <v>56943.079999999973</v>
      </c>
      <c r="N262" s="39"/>
      <c r="O262" s="39"/>
      <c r="P262" s="39"/>
    </row>
    <row r="264" spans="1:16" ht="35.25" customHeight="1"/>
    <row r="266" spans="1:16" ht="47.25" customHeight="1">
      <c r="A266" s="2"/>
      <c r="B266" s="54" t="s">
        <v>26</v>
      </c>
      <c r="C266" s="54"/>
      <c r="D266" s="54"/>
      <c r="E266" s="54"/>
      <c r="F266" s="45"/>
      <c r="G266" s="55" t="s">
        <v>27</v>
      </c>
      <c r="H266" s="55"/>
      <c r="I266" s="55"/>
      <c r="J266" s="55"/>
      <c r="K266" s="55"/>
      <c r="L266" s="55"/>
    </row>
  </sheetData>
  <sheetProtection password="CA95" sheet="1" objects="1" scenarios="1"/>
  <protectedRanges>
    <protectedRange sqref="I262 L262 F262" name="Rozstęp3"/>
    <protectedRange sqref="H14:L261" name="Rozstęp2"/>
    <protectedRange sqref="E14:F261" name="Rozstęp1"/>
  </protectedRanges>
  <mergeCells count="15">
    <mergeCell ref="A1:L1"/>
    <mergeCell ref="B262:E262"/>
    <mergeCell ref="G262:H262"/>
    <mergeCell ref="J262:K262"/>
    <mergeCell ref="B266:E266"/>
    <mergeCell ref="G266:L266"/>
    <mergeCell ref="A8:L8"/>
    <mergeCell ref="A9:L9"/>
    <mergeCell ref="A10:L10"/>
    <mergeCell ref="C2:F2"/>
    <mergeCell ref="C3:F3"/>
    <mergeCell ref="C4:F4"/>
    <mergeCell ref="B5:F5"/>
    <mergeCell ref="I5:L5"/>
    <mergeCell ref="A7:L7"/>
  </mergeCells>
  <pageMargins left="0.52" right="0.39" top="0.88" bottom="0.74803149606299213" header="0.31496062992125984" footer="0.31496062992125984"/>
  <pageSetup paperSize="9" scale="89" fitToHeight="8" orientation="landscape" r:id="rId1"/>
  <headerFooter>
    <oddHeader>&amp;CLeki refundowane&amp;RZałącznik nr 2A
do zapytania cenowego nr OG.174.10.2019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Zał.2A - leki refundowane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TELEOPIEKA2015</dc:creator>
  <cp:lastModifiedBy>Agata-PC</cp:lastModifiedBy>
  <cp:lastPrinted>2019-05-24T07:02:40Z</cp:lastPrinted>
  <dcterms:created xsi:type="dcterms:W3CDTF">2016-11-22T10:04:09Z</dcterms:created>
  <dcterms:modified xsi:type="dcterms:W3CDTF">2019-05-27T07:37:55Z</dcterms:modified>
</cp:coreProperties>
</file>